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25" yWindow="405" windowWidth="15600" windowHeight="11760" tabRatio="886" firstSheet="20" activeTab="20"/>
  </bookViews>
  <sheets>
    <sheet name="СОПОСТАВИМАЯ" sheetId="1" state="hidden" r:id="rId1"/>
    <sheet name="КУЛЬТУРА(04)" sheetId="2" state="hidden" r:id="rId2"/>
    <sheet name="Итого все программы" sheetId="3" state="hidden" r:id="rId3"/>
    <sheet name="СМИ(22)" sheetId="4" state="hidden" r:id="rId4"/>
    <sheet name="отходы(06) " sheetId="5" state="hidden" r:id="rId5"/>
    <sheet name="архив(8)" sheetId="6" state="hidden" r:id="rId6"/>
    <sheet name="день района(09)" sheetId="7" state="hidden" r:id="rId7"/>
    <sheet name="кап строй(14) " sheetId="8" state="hidden" r:id="rId8"/>
    <sheet name="жил строй(16)" sheetId="9" state="hidden" r:id="rId9"/>
    <sheet name="дороги(17)" sheetId="10" state="hidden" r:id="rId10"/>
    <sheet name="упр обр" sheetId="11" state="hidden" r:id="rId11"/>
    <sheet name="культура1" sheetId="12" state="hidden" r:id="rId12"/>
    <sheet name="молодежь(10)" sheetId="13" state="hidden" r:id="rId13"/>
    <sheet name="админ(23)" sheetId="14" state="hidden" r:id="rId14"/>
    <sheet name="ФК и Спорт (07)" sheetId="15" state="hidden" r:id="rId15"/>
    <sheet name="преступность(02)" sheetId="16" state="hidden" r:id="rId16"/>
    <sheet name="УХТО(20)" sheetId="17" state="hidden" r:id="rId17"/>
    <sheet name="Мал.иСред. предприн(12)" sheetId="18" state="hidden" r:id="rId18"/>
    <sheet name="туризм(05)" sheetId="19" state="hidden" r:id="rId19"/>
    <sheet name="информатиз(11)" sheetId="20" state="hidden" r:id="rId20"/>
    <sheet name="сопоставительная." sheetId="21" r:id="rId21"/>
  </sheets>
  <definedNames>
    <definedName name="_xlnm.Print_Area" localSheetId="5">'архив(8)'!$A$1:$E$19</definedName>
    <definedName name="_xlnm.Print_Area" localSheetId="6">'день района(09)'!$A$1:$E$11</definedName>
    <definedName name="_xlnm.Print_Area" localSheetId="9">'дороги(17)'!$A$1:$E$21</definedName>
    <definedName name="_xlnm.Print_Area" localSheetId="8">'жил строй(16)'!$A$1:$E$15</definedName>
    <definedName name="_xlnm.Print_Area" localSheetId="2">'Итого все программы'!$A$1:$E$249</definedName>
    <definedName name="_xlnm.Print_Area" localSheetId="7">'кап строй(14) '!$A$1:$D$12</definedName>
    <definedName name="_xlnm.Print_Area" localSheetId="4">'отходы(06) '!$A$1:$G$19</definedName>
    <definedName name="_xlnm.Print_Area" localSheetId="0">'СОПОСТАВИМАЯ'!$A$1:$D$51</definedName>
    <definedName name="_xlnm.Print_Area" localSheetId="10">'упр обр'!$A$1:$E$54</definedName>
  </definedNames>
  <calcPr fullCalcOnLoad="1"/>
</workbook>
</file>

<file path=xl/sharedStrings.xml><?xml version="1.0" encoding="utf-8"?>
<sst xmlns="http://schemas.openxmlformats.org/spreadsheetml/2006/main" count="1400" uniqueCount="668">
  <si>
    <t>5. Развитие материально-технической базы в учреждениях культуры и кинофикации Ахтубинского района в рамках  подпрограммы  "Развитие кинообслуживания населения Ахтубинского района" муниципальной программы "Развитие культуры и сохранение культурного наследия Ахтубинского района на 2016-2018 годы"</t>
  </si>
  <si>
    <t>04 5 00 80040</t>
  </si>
  <si>
    <t xml:space="preserve">04 6 00 S0320 </t>
  </si>
  <si>
    <t>4. Реализация муниципальным районом полномочий, переданных поселениями согласно заключенным соглашениям ВЦП "Обеспечение эффективной деятельности органов местного смоуправления в сфере культуры и кинофикации"</t>
  </si>
  <si>
    <t>5. Реализация муниципальным районом полномочий, переданных поселениями согласно заключенным соглашениям ВЦП "Обеспечение эффективной деятельности органов местного смоуправления в сфере культуры и кинофикации"</t>
  </si>
  <si>
    <t>6. Централизация закупок ВЦП "Обеспечение эффективной деятельности органов местного смоуправления в сфере культуры и кинофикации"</t>
  </si>
  <si>
    <t xml:space="preserve">7. Обеспечение пожарной безопасности учреждений культуры ВЦП "Обеспечение эффективной деятельности органов местного самоуправления в сфере культуры и кинофикации" </t>
  </si>
  <si>
    <t>440 99 23</t>
  </si>
  <si>
    <t>04 1 00 10130</t>
  </si>
  <si>
    <t>6. Реализация муниципальным районом полномочий, переданных поселениями в соответствии с заключенными соглашениями полномочий по вопросам создания условий для организаций досуга и обеспечения жителей поселений услугами организаций культуры в рамках  подпрограммы  "Создание условий для обеспечения населения Ахтубинского района услугами по организации досуга и услугами учреждений культуры" муниципальной программы "Развитие культуры и сохранение культурного наследия Ахтубинского района на 2016-2018 годы"</t>
  </si>
  <si>
    <t>7. Реализация муниципальным районом полномочий, переданных поселениями в соответствии с заключенными соглашениями полномочий по вопросам создания условий для организаций досуга и обеспечения жителей поселений услугами организаций культуры в рамках  подпрограммы  "Создание условий для обеспечения населения Ахтубинского района услугами по организации досуга и услугами учреждений культуры" муниципальной программы "Развитие культуры и сохранение культурного наследия Ахтубинского района на 2016-2018 годы"</t>
  </si>
  <si>
    <t>04 2 00 П0080</t>
  </si>
  <si>
    <t>Реализация муниципальным районом полномочий, переданных поселениями согласно заключенным соглашениям п. 11 ст. 14 ФЗ-131</t>
  </si>
  <si>
    <t xml:space="preserve">6. Реализация муниципальным районом полномочий, переданных поселениями согласно заключенным соглашениям в рамках  подпрограммы  "Создание условий для обеспечения населения Ахтубинского района услугами по организации досуга и услугами учреждений культуры" муниципальной программы "Развитие культуры и сохранение культурного наследия Ахтубинского района на 2016-2018 годы" </t>
  </si>
  <si>
    <t>04 1 00 80210</t>
  </si>
  <si>
    <t>04 1 00 С0120</t>
  </si>
  <si>
    <t>04 2 00 80210</t>
  </si>
  <si>
    <t>04 2 00 С0120</t>
  </si>
  <si>
    <t>04 3 00 80210</t>
  </si>
  <si>
    <t>04 3 00 С0120</t>
  </si>
  <si>
    <t>04 4 00 80210</t>
  </si>
  <si>
    <t>04 4 00 С0120</t>
  </si>
  <si>
    <t>04 5 00 80210</t>
  </si>
  <si>
    <t>04 5 00 С0120</t>
  </si>
  <si>
    <t>04 В 00 10150</t>
  </si>
  <si>
    <t>01 0 00 00000</t>
  </si>
  <si>
    <t>Сумма</t>
  </si>
  <si>
    <t>98 0 00 П0010</t>
  </si>
  <si>
    <t>99 1 00 00020</t>
  </si>
  <si>
    <t>03 1 00 00010</t>
  </si>
  <si>
    <t>03 1 00 00000</t>
  </si>
  <si>
    <t xml:space="preserve">03 3 00 00000 </t>
  </si>
  <si>
    <t>03 3 00 20030</t>
  </si>
  <si>
    <t>03 2 00 00000</t>
  </si>
  <si>
    <t>03 2 00 51180</t>
  </si>
  <si>
    <t xml:space="preserve">01 0 00 Р0010 </t>
  </si>
  <si>
    <t>218 01 00</t>
  </si>
  <si>
    <t>Защита населения и территории от чрезвычайных ситуаций природного и техногенного характера</t>
  </si>
  <si>
    <t xml:space="preserve">04 0 00 80100 </t>
  </si>
  <si>
    <t>090 02 00</t>
  </si>
  <si>
    <t>Оценка недвижимости,признание прав и регулирование отношений по муниципальной собственности</t>
  </si>
  <si>
    <t>02  0 00  80260</t>
  </si>
  <si>
    <t>"Развитие дорожного хозяйства Ахтубинского района на 2016-2018 годы" (17)</t>
  </si>
  <si>
    <t>17 0 00 0000</t>
  </si>
  <si>
    <t>Разработка проектно-сметной документации   в рамках муниципальной программы "Развитие дорожного хозяйства Ахтубинского района на 2016-2018 годы"</t>
  </si>
  <si>
    <t>Изготовление проектов дорожного движения в рамках муниципальной программы "Развитие дорожного хозяйства Ахтубинского района на 2016-2018 годы"</t>
  </si>
  <si>
    <t>Софинансирование на ремонт, капитальный ремонт автомобильных дорог общего пользования местного значения Ахтубинского района в рамках муниципальной программы "Развитие дорожного хозяйства Ахтубинского района на 2016-2018 годы"</t>
  </si>
  <si>
    <t>17 0 00 80150</t>
  </si>
  <si>
    <t xml:space="preserve">17 0 00 80150 </t>
  </si>
  <si>
    <t>Инвентаризация и содержание автомобильных дорог сельских поселений  в рамках муниципальной программы "Развитие дорожного хозяйства Ахтубинского района на 2016-2018 годы"</t>
  </si>
  <si>
    <t>17 1 00 80110</t>
  </si>
  <si>
    <t xml:space="preserve">17 1 00 80110 </t>
  </si>
  <si>
    <t>Сокращение количества ДТП на пешеходных переходах, повышение культуры использования пешеходных переходов как единственного инструмента, обеспечивающего безопасность пешеходов на дороге в рамках подпрограммы "Обустройство пешеходных переходов в сельских населенных пунктах Ахтубинского района на период 2016-2018 годы" муниципальной программы "Развитие дорожного хозяйства Ахтубинского района на 2016-2018 годы"</t>
  </si>
  <si>
    <t>Инвентаризация, паспортизация и принятие в муниципальную собственность автомобильных дорог в рамках подпрограммы "Паспортизация и принятие в муниципальную собственность автомобильных дорог местного значения общего пользования муниципальных образований Ахтубинского района на 2016-2018 годы" муниципальной программы "Развитие дорожного хозяйства Ахтубинского района на 2016-2018 годы"</t>
  </si>
  <si>
    <t>17 2 00 80120</t>
  </si>
  <si>
    <t>795 00 57</t>
  </si>
  <si>
    <t>МП "Развитие дорожного хозяйства Ахтубинского района на 2012-2016 годы и перспективу до 2020 года"</t>
  </si>
  <si>
    <t xml:space="preserve">795 00 55 </t>
  </si>
  <si>
    <t xml:space="preserve">МП "Паспартизация и принятие в муниципальную собственность автомобильных дорог местного значения общего пользования муниципальных образований Ахтубинского района на 2014-2016 годы с перспективой до 2020 года" </t>
  </si>
  <si>
    <t>Софинансирование на капитальный ремонт и ремонт дворовых территорий многоквартирных домов, проездов к дворовым территориям в рамках муниципальной программы "Развитие дорожного хозяйства Ахтубинского района на 2016-2018 годы"</t>
  </si>
  <si>
    <t xml:space="preserve">17 0 00 S0170 </t>
  </si>
  <si>
    <t>17 0 00 S0170</t>
  </si>
  <si>
    <t>Софинансирование на строительство и реконструкция автомобильных дорог общего пользования местного значения Ахтубинского района в рамках муниципальной программы "Развитие дорожного хозяйства Ахтубинского района на 2016-2018 годы"</t>
  </si>
  <si>
    <t>МП "Стимулирование развития жилищного строительства на 2011-2015 годы"</t>
  </si>
  <si>
    <t>795 00 21</t>
  </si>
  <si>
    <t>16 0 00 0000</t>
  </si>
  <si>
    <t>Разработка градостроительной документации, разработка документов по планировке территории в рамках "Стимулирование развития жилищного строительства на 2016-2020 годы"</t>
  </si>
  <si>
    <t>Переселение граждан из непригодного для проживания жилищного фонда с участием средств ГК-фонд ЖКХ в рамках муниципальной программы "Стимулирование развития жилищного строительства на 2016-2020 годы"</t>
  </si>
  <si>
    <t xml:space="preserve">Строительство жилья эконом-класса в том числе строительство жилья для министерства обороны в рамках муниципальной программы "Стимулирование развития жилищного строительства на 2016-2020 годы" </t>
  </si>
  <si>
    <t>Строительство инженерных сетей в рамках муниципальной программы "Стимулирование развития жилищного строительства на 2016-2020 годы"</t>
  </si>
  <si>
    <t>Разработка проектно-сметной документации  муниципальной программы "Стимулирование развития жилищного строительства на 2016-2020 годы"</t>
  </si>
  <si>
    <t xml:space="preserve">16 0 00 С0110 </t>
  </si>
  <si>
    <t>"Стимулирование развития жилищного строительства на 2016-2020 годы" (16)</t>
  </si>
  <si>
    <t>14 0 00 0000</t>
  </si>
  <si>
    <t>14 1 00 00000</t>
  </si>
  <si>
    <t>Создание организационно-технических и нормативн-правовых мероприятий, направленных на оптимизацию, развитие и модернизацию коммунальных систем электро-, водоснабжения в рамках подпрограммы "Комплексное развитие систем коммунальной инфраструктуры поселений Ахтубинского района" муниципальной программы "Строительство и реконструкция объектов капитального строительства и комплексное развитие систем коммунальной инфраструктуры поселений Ахтубинского района на 2016-2018 годы"</t>
  </si>
  <si>
    <t xml:space="preserve">1. Комплексное развитие систем коммунальной инфраструктуры поселений Ахтубинского района в рамках муниципальной программы "Строительство и реконструкция объектов капитального строительства и комплексное развитие систем коммунальной инфраструктуры поселений Ахтубинского района на 2016-2018 годы" </t>
  </si>
  <si>
    <t xml:space="preserve">2. Строительство и реконструкция объектов капитального строительства на территории Ахтубинского района в рамках муниципальной программы"Строительство и реконструкция объектов капитального строительства и комплексное развитие систем коммунальной инфраструктуры поселений Ахтубинского района на 2016-2018 годы"  </t>
  </si>
  <si>
    <t xml:space="preserve">Обеспечение жильем молодых специалистов в рамках подпрограммы "Строительство и реконструкция объектов капитального строительства на территории Ахтубинского района" муниципальной программы "Строительство и реконструкция объектов капитального строительства и комплексное развитие систем коммунальной инфраструктуры поселений Ахтубинского района на 2016-2018 годы"  </t>
  </si>
  <si>
    <t xml:space="preserve">Уменьшение общего количества безнадзорных животных на территории МО "Ахтубинский район" в рамках подпрограммы "Строительство и реконструкция объектов капитального строительства на территории Ахтубинского района" муниципальной программы "Строительство и реконструкция объектов капитального строительства и комплексное развитие систем коммунальной инфраструктуры поселений Ахтубинского района на 2016-2018 годы"  </t>
  </si>
  <si>
    <t xml:space="preserve">3. Стротельство инженерной и дорожной инфраструктуры в сельских поселениях Ахтубинского района под жилищное строительство семьям, имеющим трех и более детей  в рамках муниципальной программы "Строительство и реконструкция объектов капитального строительства и комплексное развитие систем коммунальной инфраструктуры поселений Ахтубинского района на 2016-2018 годы"  </t>
  </si>
  <si>
    <t xml:space="preserve">Разработка проекто-сметной документации по объектам инженерной и дорожной инфраструктуры в сельских поселениях Ахтубинского района под жилищного строительство семьям, имеющим трех и более детей в рамках подрограммы "Стротельство инженерной и дорожной инфраструктуры в сельских поселениях Ахтубинского района под жилищное строительство семьям, имеющим трех и более детей" муниципальной программы "Строительство и реконструкция объектов капитального строительства и комплексное развитие систем коммунальной инфраструктуры поселений Ахтубинского района на 2016-2018 годы" </t>
  </si>
  <si>
    <t xml:space="preserve">Обеспечение инженерной и дорожной инфраструктурой планируемой жилой застройки для проживания многодетных семей, имеющих трех и более детей в рамках подрограммы "Стротельство инженерной и дорожной инфраструктуры в сельских поселениях Ахтубинского района под жилищное строительство семьям, имеющим трех и более детей  в рамках муниципальной программы "Строительство и реконструкция объектов капитального строительства и комплексное развитие систем коммунальной инфраструктуры поселений Ахтубинского района на 2016-2018 годы" </t>
  </si>
  <si>
    <t>14 1 00 С0090</t>
  </si>
  <si>
    <t>14 2 00 С0090</t>
  </si>
  <si>
    <t>14 2 00 60030</t>
  </si>
  <si>
    <t>14 3 00 С0090</t>
  </si>
  <si>
    <t>"Строительство и реконструкция объектов капитального строительства и комплексное развитие систем коммунальной инфраструктуры поселений Ахтубинского района на 2016-2018 годы" (14)</t>
  </si>
  <si>
    <t>795 00 58</t>
  </si>
  <si>
    <t>МП "Строительство и реконструкция объектов капитального строительства и комплексное развитие систем коммунальной инфраструктуры поселений Ахтубинского района на 2015-2017 годы"</t>
  </si>
  <si>
    <t>08 0 00 0000</t>
  </si>
  <si>
    <t>08 1 00 00000</t>
  </si>
  <si>
    <t>08 1 00 10010</t>
  </si>
  <si>
    <t>08 2 00 10010</t>
  </si>
  <si>
    <t>08 2 00 00000</t>
  </si>
  <si>
    <t>Обеспечение гарантированной сохранности документального фонда МБУ "Ахтубинский районный архив" в рамках муниципальной программы "Развитие архивного дела на территории муниципального образования Ахтубинский район на 2016-2018 годы"</t>
  </si>
  <si>
    <t>"Развитие архивного дела на территории муниципального образования Ахтубинский район на 2016-2018 годы" (08)</t>
  </si>
  <si>
    <t>Обеспечение всем необходимым оборудованием и имуществом для эффективной работы в рамках подпрограммы "Обеспечение гарантированной сохранности документального фонда МБУ "Ахтубинский районный архив"  муниципальной программы "Развитие архивного дела на территории муниципального образования Ахтубинский район на 2016-2018 годы"</t>
  </si>
  <si>
    <t>Модернизация и укрепление материально-технической базы в рамках подпрограммы "Обеспечение гарантированной сохранности документального фонда МБУ "Ахтубинский районный архив"  муниципальной программы "Развитие архивного дела на территории муниципального образования Ахтубинский район на 2016-2018 годы"</t>
  </si>
  <si>
    <t>Повышение эффективности, информационной открытости и прозрачности за счет применения информационно-коммуникационных технологий в рамках подпрограммы "Обеспечение гарантированной сохранности документального фонда МБУ "Ахтубинский районный архив"  муниципальной программы "Развитие архивного дела на территории муниципального образования Ахтубинский район на 2016-2018 годы"</t>
  </si>
  <si>
    <t>Реализация системы мер, направленных на обеспечение пожарной безопасности в МБУ "Ахтубинский районный архив" в рамках подпрограммы "Обеспечение гарантированной сохранности документального фонда МБУ "Ахтубинский районный архив"  муниципальной программы "Развитие архивного дела на территории муниципального образования Ахтубинский район на 2016-2018 годы"</t>
  </si>
  <si>
    <t>2.Обеспечение эффективной хозяйственной деятельности в МБУ "Ахтубинский районный архив" в рамках муниципальной программы "Развитие архивного дела на территории муниципального образования Ахтубинский район на 2016-2018 годы"</t>
  </si>
  <si>
    <t>Реализация мероприятий по разработке проектно-сметной документации по капитальному ремонту здания и фасада и сдача выполненных проектов в соотвествии с их назначением в рамках подпрограммы "Обеспечение эффективной хозяйственной деятельности в МБУ "Ахтубинский районный архив"муниципальной программы "Развитие архивного дела на территории муниципального образования Ахтубинский район на 2016-2018 годы"</t>
  </si>
  <si>
    <t>Поддержание здания и фасада в пригодном для эксплуатации сотоянии, проведение работ направленных на увеличение срока слуюды зданий Обеспечение эффективной хозяйственной деятельности в МБУ "Ахтубинский районный архив" в рамках муниципальной программы "Развитие архивного дела на территории муниципального образования Ахтубинский район на 2016-2018 годы"</t>
  </si>
  <si>
    <t>Реконструкция здания МБУ "Ахтубинский районный архив" с учетом принципов доступности и универсального дизайна в рамках подпрограммы Обеспечение эффективной хозяйственной деятельности в МБУ "Ахтубинский районный архив" в рамках муниципальной программы "Развитие архивного дела на территории муниципального образования Ахтубинский район на 2016-2018 годы"</t>
  </si>
  <si>
    <t>Повышение энергосбережения и повышение энергетической эффективности в МБУ "Ахтубинский районный архив"Обеспечение эффективной хозяйственной деятельности в МБУ "Ахтубинский районный архив" в рамках муниципальной программы "Развитие архивного дела на территории муниципального образования Ахтубинский район на 2016-2018 годы"</t>
  </si>
  <si>
    <t>3.ВЦП "Финансовое обеспечение деятельности МБУ "Ахтубинский районный архив на 2016-2018 годы" в рамках муниципальной программы "Развитие архивного дела на территории муниципального образования Ахтубинский район на 2016-2018 годы"</t>
  </si>
  <si>
    <t>Обеспечение условий труда для достижения эффективной деятельности в рамках ведомственной целевой проограммы "Финансовое обеспечение деятельности МБУ "Ахтубинский районный архив на 2016-2018 годы"муниципальной программы "Развитие архивного дела на территории муниципального образования Ахтубинский район на 2016-2018 годы"</t>
  </si>
  <si>
    <t>Повышение качества управления архивным делом в рамках ведомственной целевой проограммы "Финансовое обеспечение деятельности МБУ "Ахтубинский районный архив на 2016-2018 годы"муниципальной программы "Развитие архивного дела на территории муниципального образования Ахтубинский район на 2016-2018 годы"</t>
  </si>
  <si>
    <t>Реализация мероприятий направленных на осуществление полномочий и функций сотрудников МБУ "Ахтубинский районный архив" в рамках ведомственной целевой проограммы "Финансовое обеспечение деятельности МБУ "Ахтубинский районный архив на 2016-2018 годы"муниципальной программы "Развитие архивного дела на территории муниципального образования Ахтубинский район на 2016-2018 годы"</t>
  </si>
  <si>
    <t>Обеспечение технического и хозяйственного облуживания МБУ "Ахтубинский районный архив" в рамках ведомственной целевой проограммы "Финансовое обеспечение деятельности МБУ "Ахтубинский районный архив на 2016-2018 годы" муниципальной программы "Развитие архивного дела на территории муниципального образования Ахтубинский район на 2016-2018 годы"</t>
  </si>
  <si>
    <t>08 В 00 00000</t>
  </si>
  <si>
    <t>08 В 00 10010</t>
  </si>
  <si>
    <t>795 00 11</t>
  </si>
  <si>
    <t>МП "Празднование Дня района"</t>
  </si>
  <si>
    <t>09 0 00 0000</t>
  </si>
  <si>
    <t>09 1 00 00000</t>
  </si>
  <si>
    <t>09 1 00 С0070</t>
  </si>
  <si>
    <t>"Празднование дня района на 2016-2018 годы" (09)</t>
  </si>
  <si>
    <t>1. "Обеспечение гарантированной сохранности документального фонда МБУ "Ахтубинский районный архив" в рамках муниципальной программы "Празднование Дня Района"</t>
  </si>
  <si>
    <t xml:space="preserve">Проведение массового мероприятия, посвященного знаменательной дате в рамках "Обеспечение гарантированной сохранности документального фонда МБУ "Ахтубинский районный архив" муниципальной программы "Празднование Дня Района" </t>
  </si>
  <si>
    <t>10 0 00 0000</t>
  </si>
  <si>
    <t xml:space="preserve">1.Муниципальная поддержка молодой семьи на территории МО "Ахтубинский район" в рамках муниципальной программы "Молодежь Ахтубинского района на 2015-2017 годы" </t>
  </si>
  <si>
    <t xml:space="preserve">Релизация мероприятий в рамках молодежной и семейной политики в рамках подпрограммы "Муниципальная поддержка молодой семьи на территории МО "Ахтубинский район" муниципальной программы "Молодежь Ахтубинского района на 2015-2017 годы" </t>
  </si>
  <si>
    <t>"Молодежь Ахтубинского района на 2015-2017 годы" (10)</t>
  </si>
  <si>
    <t xml:space="preserve">Информационное обеспечение комитета по делам семьи, подростков и молодежи, и его подведомственных учреждений в рамках подпрограммы "Муниципальная поддержка молодой семьи на территории МО "Ахтубинский район" муниципальной программы "Молодежь Ахтубинского района на 2015-2017 годы" </t>
  </si>
  <si>
    <t xml:space="preserve">Реализация мероприятий по защите персональных данных и осуществлению информационной безопасности в рамках подпрограммы "Муниципальная поддержка молодой семьи на территории МО "Ахтубинский район" муниципальной программы "Молодежь Ахтубинского района на 2015-2017 годы" </t>
  </si>
  <si>
    <t xml:space="preserve">Реализация мероприятий по улучшению условий и охраны труда комитета по делам семьи, подростков и молодежи, и его подведомственных учреждений в рамках подпрограммы "Муниципальная поддержка молодой семьи на территории МО "Ахтубинский район" муниципальной программы "Молодежь Ахтубинского района на 2015-2017 годы" </t>
  </si>
  <si>
    <t xml:space="preserve">Реализация мероприятий по формированию доступной среды в подведомственных учреждениях комитета по делам семьи, подростков и молодежи в рамках подпрограммы "Муниципальная поддержка молодой семьи на территории МО "Ахтубинский район" муниципальной программы "Молодежь Ахтубинского района на 2015-2017 годы" </t>
  </si>
  <si>
    <t xml:space="preserve">Реализация мероприятий по обеспечению работы системы Глонасс и других средств контроля в рамках подпрограммы "Муниципальная поддержка молодой семьи на территории МО "Ахтубинский район" муниципальной программы "Молодежь Ахтубинского района на 2015-2017 годы" </t>
  </si>
  <si>
    <t xml:space="preserve">Реализация мероприятий по капитальному ремонту и реконструкции зданий и фасадов в рамках подпрограммы "Муниципальная поддержка молодой семьи на территории МО "Ахтубинский район" муниципальной программы "Молодежь Ахтубинского района на 2015-2017 годы" </t>
  </si>
  <si>
    <t xml:space="preserve">Реализация мероприятий по пажарной безопасности в подведомственных учреждений комитета по делам семьи, подроствков и молодежи в рамках подпрограммы "Муниципальная поддержка молодой семьи на территории МО "Ахтубинский район" муниципальной программы "Молодежь Ахтубинского района на 2015-2017 годы" </t>
  </si>
  <si>
    <t xml:space="preserve">Реализация мероприятий по профилактике употребления психоактивных веществ и пропаганде здорового образа жизни в рамках подпрограммы "Муниципальная поддержка молодой семьи на территории МО "Ахтубинский район" муниципальной программы "Молодежь Ахтубинского района на 2015-2017 годы" </t>
  </si>
  <si>
    <t xml:space="preserve">Раелизации мероприятий по профилактике правонарушений и усиление борьбы с преступностью в Ахтубинском районе в рамках подпрограммы "Муниципальная поддержка молодой семьи на территории МО "Ахтубинский район" муниципальной программы "Молодежь Ахтубинского района на 2015-2017 годы"  </t>
  </si>
  <si>
    <t xml:space="preserve">Создание системы мер, направленных на организацию отдыха детей, подростков и молодежи Ахтубинского района в рамках подпрограммы "Муниципальная поддержка молодой семьи на территории МО "Ахтубинский район" муниципальной программы "Молодежь Ахтубинского района на 2015-2017 годы" </t>
  </si>
  <si>
    <t>Ведомственная целевая программа"Молодежь Ахтубинского района на 2015-2017 годы"</t>
  </si>
  <si>
    <t xml:space="preserve">10 1 00 С0020 </t>
  </si>
  <si>
    <t xml:space="preserve">10 В 00 С0020 </t>
  </si>
  <si>
    <t xml:space="preserve">10 1 00 80050 </t>
  </si>
  <si>
    <t xml:space="preserve">10 1 00 С0050 </t>
  </si>
  <si>
    <t>795 00 02</t>
  </si>
  <si>
    <t>МП "Молодежь Ахтубинска на 2015-2017 годы"</t>
  </si>
  <si>
    <t>МП "О защите персональных данных в МО "Ахтубинский район" на 2015-2017 годы"</t>
  </si>
  <si>
    <t>МП "Разработка проектно-сметной документации по объектам социально-культурной сферы на 2014-2016 годы"</t>
  </si>
  <si>
    <t>07 0 00 0000</t>
  </si>
  <si>
    <t>2. Развитие инфраструктуры сферы физической культуры и спорта, укрепление материально-технической базы в Ахтубинском районе на 2016-2018 годы" в рамках муниципальной программы "Развитие физической культцры и спорта в Ахтубинском районе на 2016-2018 годы"</t>
  </si>
  <si>
    <t xml:space="preserve">07 1 00 00000 </t>
  </si>
  <si>
    <t xml:space="preserve">07 1 00 С0010 </t>
  </si>
  <si>
    <t xml:space="preserve">07 2 00 00000 </t>
  </si>
  <si>
    <t xml:space="preserve">07 2 00 80040 </t>
  </si>
  <si>
    <t>Обеспеение медицинского обеспечения и обслуживания спортивно-массовых мероприятийв рамках подрограммы "Развитие физической культуры и массового спорта в Ахтубинском районе на 2016-2018 годы" муниципальной программы "Развитие физической культуры и спорта в Ахтубинском районе на 2016-2018 годы"</t>
  </si>
  <si>
    <t>"Развитие физической культуры и спорта в Ахтубинском районе на 2016-2018 годы" (07)</t>
  </si>
  <si>
    <t>1. Развитие физической культуры и массового спорта в Ахтубинском районе на 2016-2018 годы" в рамках муниципальной программы "Развитие физической культуры и спорта в Ахтубинском районе на 2016-2018 годы"</t>
  </si>
  <si>
    <t>Создание условий для развития физической культуры и массового спорта в Ахтубинском районе среди различных категорий и групп населения в рамках подрограммы "Развитие физической культуры и массового спорта в Ахтубинском районе на 2016-2018 годы" муниципальной программы "Развитие физической культуры и спорта в Ахтубинском районе на 2016-2018 годы"</t>
  </si>
  <si>
    <t>Создание постоянно действующей информационно-пропагандистской и просветительно-образоватеной системы, способствующей вовлечению населения в активные занятия ФК и Спорта в рамках подрограммы "Развитие физической культуры и массового спорта в Ахтубинском районе на 2016-2018 годы" муниципальной программы "Развитие физической культуры и спорта в Ахтубинском районе на 2016-2018 годы"</t>
  </si>
  <si>
    <t>Развитие инфраструктуры для занятий массовым спортом и физической культуры по месту жительства в рамках подрограммы "Развитие инфраструктуры сферы физической культуры и спорта, укрепление материально-технической базы в Ахтубинском районе на 2016-2018 годы" муниципальной программы "Развитие физической культуры и спорта в Ахтубинском районе на 2016-2018 годы"</t>
  </si>
  <si>
    <t>Развитие материально-технической базы массового спорта и по видам спорта Ахтубинского района в рамках подрограммы "Развитие инфраструктуры сферы физической культуры и спорта, укрепление материально-технической базы в Ахтубинском районе на 2016-2018 годы" муниципальной программы "Развитие физической культуры и спорта в Ахтубинском районе на 2016-2018 годы"</t>
  </si>
  <si>
    <t>795 00 14</t>
  </si>
  <si>
    <t>МП "Развитие физической культуры и спорта в Ахтубинском районе на 2011-2015 годы"</t>
  </si>
  <si>
    <t>1.Профилактика правонарушений и усиление борьбы с преступностью в Ахтубинском районе</t>
  </si>
  <si>
    <t>2. Профилактика экстремизма и терроризма в Ахтубинском районе</t>
  </si>
  <si>
    <t>3. Комплексные меры противодействия злоупотреблению наркотиками, профилактика алкоголизма, заболеваний, передающихся половым путем (ЗППП), предупреждения распространения заболевания, вызываемого вирусом иммунодефицита человека (ВИЧ-инфекции)</t>
  </si>
  <si>
    <t>Достижение взаимопонимания и взаимного уважения в вопросах межэнического и межкультурного сотрудничества ,противодействие распространению идеологии терроризма и экстремизма</t>
  </si>
  <si>
    <t xml:space="preserve">Снижение численности населения, употребляющих алкоголь, наркотики и табачные изделия </t>
  </si>
  <si>
    <t>02 0 00 0000</t>
  </si>
  <si>
    <t xml:space="preserve">02 1 00 00000 </t>
  </si>
  <si>
    <t xml:space="preserve">02 1 00 С0050 </t>
  </si>
  <si>
    <t xml:space="preserve">02 2 00 С0050 </t>
  </si>
  <si>
    <t xml:space="preserve">02 3 00 С0050 </t>
  </si>
  <si>
    <t>Обеспечение защиты прав, свободы законных интересов личности на территории МО "Ахтубинский район"</t>
  </si>
  <si>
    <t xml:space="preserve">02 2 00 00000 </t>
  </si>
  <si>
    <t xml:space="preserve">02 3 00 00000 </t>
  </si>
  <si>
    <t>795 01 01</t>
  </si>
  <si>
    <t>"Обеспечение общественного порядка и противодействие преступности в Ахтубинском районе на 2015-2017 годы" (02)</t>
  </si>
  <si>
    <t>"Обеспечение общественного порядка и противодействие преступности в Ахтубинском районе на 2015-2017 годы"</t>
  </si>
  <si>
    <t>Обеспечение эффективной финансово-хозяйственной деятельности администрации муниципального образования "Ахтубинский район" в рамках муниципальной программы "Создание условий для функционирования органов местного самоуправления муниципального образования "Ахтубинский район" на 2016-2018 годы"</t>
  </si>
  <si>
    <t>"Создание условий для функционирования органов местного самоуправления муниципального образования "Ахтубинский район" на 2016-2018 годы" (20)</t>
  </si>
  <si>
    <t>20 0 00 0000</t>
  </si>
  <si>
    <t xml:space="preserve">20 0 00 10110 </t>
  </si>
  <si>
    <t>"Развитие и поддержка малого и среднего предпринимательства МО "Ахтубинский район" на 2015-2017 годы" (20)</t>
  </si>
  <si>
    <t>Создание благоприятных условий для ведения предпринимательской деятельности в Ахтубинском районе на основе формирования эффективных механизмов его поддержки, повышения вклада малого предпринимательства в решение социально-экономических задач МО "Ахтубинский район" в рамках муниципальной программы "Развитие и оддержка малого и среднего предпринимательства МО "Ахтубинский район" на 2015-2017 годы"</t>
  </si>
  <si>
    <t>12 0 00 0000</t>
  </si>
  <si>
    <t xml:space="preserve">12 0 00 С0080 </t>
  </si>
  <si>
    <t>Создание условий для формирования в Ахтубинском районе современной высокоэффективной туристской индустрии, обеспечивающей широкие возможности для удовлетворения потребностей российских и иностранных граждан в туристских услугах в рамках муниципальных программы "Развитие туризма в МО "Ахтубинский район" на 2011-2016 годы"</t>
  </si>
  <si>
    <t>"Развитие туризма в МО "Ахтубинский район" на 2011-2016 годы" (05)</t>
  </si>
  <si>
    <t>05 0 00 0000</t>
  </si>
  <si>
    <t xml:space="preserve">05 0 00 С0060 </t>
  </si>
  <si>
    <t>11 0 00 0000</t>
  </si>
  <si>
    <t xml:space="preserve">11 0 00 80140 </t>
  </si>
  <si>
    <t>МП "Об информатизации администрации МО "Ахтубинский район" и структурных подразделений на 2014-2016 годы"</t>
  </si>
  <si>
    <t>МП "Об информатизации администрации МО "Ахтубинский район" и структурных подразделений на 2014-2016 утвержденную постановлением администрации МО "Ахтубинский район" (11)</t>
  </si>
  <si>
    <t>Повышение эффективности, нформационной открытости и прозрачности механизмов муниципального управления администтрации муниципального образования "Ахтубинский район" и структурных подразделений за счет применения информационно-коммуникационных технологий в рамках муниципальной программы "Об информатизации администрации МО "Ахтубинский район" и структурных подразделений на 2014-2016 утвержденную постановлением администрации МО "Ахтубинский район"</t>
  </si>
  <si>
    <t>4. МП "Развитие культуры и сохранение культурного наследия Ахтубинского района на 2016-2018 годы" (04)</t>
  </si>
  <si>
    <t>093 99 23</t>
  </si>
  <si>
    <t>442 99 13</t>
  </si>
  <si>
    <t>491 01 00</t>
  </si>
  <si>
    <t xml:space="preserve">Доплаты к пенсиям государственных служащих субъектов Российской Федерации и муниципальных служащих </t>
  </si>
  <si>
    <t>"Реализация функций органов местного самоуправления" (23)</t>
  </si>
  <si>
    <t>23 0 00 0000</t>
  </si>
  <si>
    <t>1."Обеспечение эффективной финансово-хозяйственной деятелльности администрации МО "Ахтубинский район" на 2016-2018гг" в рамках муниципальной программы "Реализация функций органов местного самоуправления"</t>
  </si>
  <si>
    <t>Создание системы мер по организационному, финансовому, информационному обеспечению деятельности должностных лиц муниципального образования</t>
  </si>
  <si>
    <t>2."Создание условий для организации деятельности комиссии по делам несовершеннолетних и защите их прав при администрации МО "Ахтубинский район" в 2016-2018 гг."</t>
  </si>
  <si>
    <t>Повышение эффективности работы комиссии по делам несовершеннолетних и защите их прав</t>
  </si>
  <si>
    <t>3.Повышение качества предоставления муниципальных социальных выплат и пособий населению в 2016-2018 гг.</t>
  </si>
  <si>
    <t>Полноценное и качественное обеспечение мерами социальной поддержки граждан, имеющих право на получение пенсии за выслугу лет на получение пенсии за выслугу лет на муниципальной службе и имеющих звание "Почетный гражданин Ахтубинского района"</t>
  </si>
  <si>
    <t xml:space="preserve">23 1 00 00000 </t>
  </si>
  <si>
    <t xml:space="preserve">23 2 00 00000 </t>
  </si>
  <si>
    <t xml:space="preserve">23 3 00 00000 </t>
  </si>
  <si>
    <t>98 0 00 80200</t>
  </si>
  <si>
    <t>4. Обеспечение доступности и сохранности историко-культурного наследия</t>
  </si>
  <si>
    <t>3. Формирование доступной среды в учреждениях культуры и кинофикации Ахтубинского района в рамках  подпрограммы  "Организация библиотечного обслуживания населения межпоселенческими библиотеками, комплектование и обеспечение сохранности их библиотечных фондов" муниципальной программы "Развитие культуры и сохранение культурного наследия Ахтубинского района на 2016-2018 годы"</t>
  </si>
  <si>
    <t>4. Реализация основных направлений государственной политики в области охраны труда и безопасности в учреждениях культуры и кинофикации Ахтубинского района в рамках  подпрограммы  "Организация библиотечного обслуживания населения межпоселенческими библиотеками, комплектование и обеспечение сохранности их библиотечных фондов" муниципальной программы "Развитие культуры и сохранение культурного наследия Ахтубинского района на 2016-2018 годы"</t>
  </si>
  <si>
    <t>1. Обеспечение деятельности учреждений культуры и кинофикации Ахтубинского района в рамках  подпрограммы  "Организация предоставления дополнительного образования детей муниципальными образовательными учреждениями культуры Ахтубинского района" муниципальной программы "Развитие культуры и сохранение культурного наследия Ахтубинского района на 2016-2018 годы"</t>
  </si>
  <si>
    <t>6. Выплата стипендий одаренным детям, обучающимся в учреждениях культуры и кинофикации "Организация предоставления дополнительного образования детей муниципальными образовательными учреждениями культуры Ахтубинского района" муниципальной программы "Развитие культуры и сохранение культурного наследия Ахтубинского района на 2016-2018 годы"</t>
  </si>
  <si>
    <t>5. Развитие материально-технической базы в учрежедниях культуры и кинофикации Ахтубинского района в рамках  подпрограммы  "Организация предоставления дополнительного образования детей муниципальными образовантельными учреждениями культуры Ахтубинского района" муниципальной программы "Развитие культуры и сохранение культурного наследия Ахтубинского района на 2016-2018 годы" (защита персональных данных, кап.ремонт, ПСД)</t>
  </si>
  <si>
    <t>1. Обеспечение деятельности учреждений культуры и кинофикации Ахтубинского района в рамках  подпрограммы  "Обеспечение доступности и сохранности историко-культурного наследия" муниципальной программы "Развитие культуры и сохранение культурного наследия Ахтубинского района на 2016-2018 годы"</t>
  </si>
  <si>
    <t>2. Обеспечение пожарной безопасности учреждений культуры и кинофикации Ахтубинского района подпрограммы " Обеспечение доступности и сохранности историко-культурного наследия" муниципальной программы "Развитие культуры и сохранение культурного наследия Ахтубинского района на 2016-2018 годы"</t>
  </si>
  <si>
    <t>3. Формирование доступной среды в учреждениях культуры и кинофикации Ахтубинского района подпрограммы " Обеспечение доступности и сохранности историко-культурного наследия" муниципальной программы "Развитие культуры и сохранение культурного наследия Ахтубинского района на 2016-2018 годы"</t>
  </si>
  <si>
    <t>4. Реализация основных направлений государственной политики в области охраны труда и безопасности в учреждениях культуры и кинофикации Ахтубинского района подпрограммы " Обеспечение доступности и сохранности историко-культурного наследия" муниципальной программы "Развитие культуры и сохранение культурного наследия Ахтубинского района на 2016-2018 годы"</t>
  </si>
  <si>
    <t>5. Развитие материально-технической базы в учрежедниях культуры и кинофикации Ахтубинского района подпрограммы "Обеспечение доступности и сохранности историко-культурного наследия" муниципальной программы "Развитие культуры и сохранение культурного наследия Ахтубинского района на 2016-2018 годы" (кап.ремонт, ПСД)</t>
  </si>
  <si>
    <t>5. Развитие кинообслужиания населения Ахтубинского района</t>
  </si>
  <si>
    <t>Обеспечение деятельности учреждений культуры и кинофикации Ахтубинского района в рамках  подпрограммы  "Развитие кинообслуживания населения Ахтубинского района" муниципальной программы "Развитие культуры и сохранение культурного наследия Ахтубинского района на 2016-2018 годы"</t>
  </si>
  <si>
    <t>Обеспечение пожарной безопасности библиотек подпрограммы "Развитие кинообслуживания населения Ахтубинского района" подпрограммы  "Развитие кинообслуживания населения Ахтубинского района" муниципальной программы "Развитие культуры и сохранение культурного наследия Ахтубинского района на 2016-2018 годы"</t>
  </si>
  <si>
    <t>Формирование доступной среды в учреждениях культуры и кинофикации Ахтубинского района подпрограммы  "Развитие кинообслуживания населения Ахтубинского района" муниципальной программы "Развитие культуры и сохранение культурного наследия Ахтубинского района на 2016-2018 годы"</t>
  </si>
  <si>
    <t>Реализация основных направлений государственной политики в области охраны труда и безопасности в учреждениях культуры и кинофикации Ахтубинского района подпрограммы  "Развитие кинообслуживания населения Ахтубинского района" муниципальной программы "Развитие культуры и сохранение культурного наследия Ахтубинского района на 2016-2018 годы"</t>
  </si>
  <si>
    <t>Реализация мероприятий государственной политики "Развитие культуры села" подпрограммы "Реализация мероприятий государственной поддержки "Развитие культуры села" муниципальной программы "Развитие культуры и сохранение культурного наследия"</t>
  </si>
  <si>
    <t>1. Осуществление функций по управлению в области культуры и кинофикации ВЦП "Обеспечение эффективной деятельности органов местного смоуправления в сфере культуры и кинофикации"</t>
  </si>
  <si>
    <t>2. Централизация учетных работ. Внедрение современных и прогрессивных форм ведения бухгалтерского учета ВЦП "Обеспечение эффективной деятельности органов местного смоуправления в сфере культуры и кинофикации"</t>
  </si>
  <si>
    <t>3. Централизация осуществления хозяйственно-технического и трансортного обеспечения деятельности муниципальных ВЦП "Обеспечение эффективной деятельности органов местного смоуправления в сфере культуры и кинофикации"</t>
  </si>
  <si>
    <t>подпрограмма к МП</t>
  </si>
  <si>
    <t>целевая статья</t>
  </si>
  <si>
    <t xml:space="preserve">программная статья </t>
  </si>
  <si>
    <t xml:space="preserve">направление расходов </t>
  </si>
  <si>
    <t>3,5,6</t>
  </si>
  <si>
    <t>мероприятия (направления)</t>
  </si>
  <si>
    <t>000 00</t>
  </si>
  <si>
    <t>"Развитие культуры и сохранение культурного наследия Ахтубинского района на 2016-2018 годы"</t>
  </si>
  <si>
    <t>1. Нравственно патриотическое воспитание</t>
  </si>
  <si>
    <t>2. Содействие активному семейному отдыху, сохранение семейных обычаев и традиций</t>
  </si>
  <si>
    <t>3. Выявление талантливых мастеров и поддержка их творческой активности</t>
  </si>
  <si>
    <t>5. Оказание государственной поддержки развитию системы художественного образования и молодым дарованиям, профессиональному искусству и народному творчеству, развитию национальной культуры, народным художественным промыслам</t>
  </si>
  <si>
    <t>2. Автоматизация и информатизация библиотек района, обеспечение пополнения и сохранности книжных фондов</t>
  </si>
  <si>
    <t>3.Привлечение творческой молодежи Ахтубинского района к организации и участию в православных праздниках, организация выставок и конкурсов в рамках этих торжеств</t>
  </si>
  <si>
    <t>4. Обеспечение библиотечного обслуживания населения, с учетом потребностей и интересов различных социально-возрастных групп</t>
  </si>
  <si>
    <t>1. Привлечение творческой молодежи Ахтубинского района к организации и участию в православных праздниках, организация выставок и конкурсов в рамках этих торжеств</t>
  </si>
  <si>
    <t>1. Обеспечение пожарной безопасности учреждений социальной сферы г.Ахтубинска и Ахтубинского района. Создание организационно-управленческих условий для обеспечения пожарной безопасности в учреждениях социальной сферы</t>
  </si>
  <si>
    <t>2. Обеспечение доступности общественных учреждений, повышение качества предоставления услуг инвалидам и семьям, имеющим детей-инвалидов.</t>
  </si>
  <si>
    <t>3. Реализация основных направлений государственной политики в области охраны труда, организация работы по охране труда в сответствии с требованиями законодательства по охране труда и иными нормативно-правовыми актами по охране труда.</t>
  </si>
  <si>
    <t>4. Усовершенствование материально-технической базы</t>
  </si>
  <si>
    <t xml:space="preserve">1. "Создание условий для обеспечения населения Ахтубинского района услугами по организации досуга и услугами учреждений культуры" </t>
  </si>
  <si>
    <t>2. Организация библиотечного обслуживания населения межпоселенческими библиотеками, комплектование и обеспечение сохранности их библиотечных фондов</t>
  </si>
  <si>
    <t>4. Материально-техническое оснащение учреждений культуры и кинофикации Ахтубинского района</t>
  </si>
  <si>
    <t>3. Организация предоставления дополнительного образования детей муниципальными образовантельными учреждениями культуры Ахтубинского района</t>
  </si>
  <si>
    <t>5. Реализация мероприятий ГП "Развитие культуры села Астраханской области на 2013-2020 годы"</t>
  </si>
  <si>
    <t>1. Строительство и реконструкция муниципальных учреждений культуры</t>
  </si>
  <si>
    <t>2. Ремонт муниицпальных учреждений культуры</t>
  </si>
  <si>
    <t>3. Обеспечение оснащенности муниципальных учреждений культуры специальным оборудованием и современными материально-техническими</t>
  </si>
  <si>
    <t>6. ВЦП "Обеспечение эффективной деятельности органов местного самоуправления в сфере культуры и кинофикации"</t>
  </si>
  <si>
    <t>4. Создание условий для обеспечения свободы творчества и развития культурного и духовного потенциала народов, населяющих Ахтубинский район</t>
  </si>
  <si>
    <t xml:space="preserve">2.Организация работ по спасению молоди рыб из отшнурованных водоемов </t>
  </si>
  <si>
    <t>3.Участие в организации акции "Баскунчак-озеро чистоты"</t>
  </si>
  <si>
    <t>4.Развитие системы экологического образования, формирование экологической культуры населения</t>
  </si>
  <si>
    <t xml:space="preserve">2. "Сохранение и восстановление биоразнообразия и природных комплексов на территории Ахтубинского района" на 2016-2018 годы" </t>
  </si>
  <si>
    <t xml:space="preserve">1. "Управление отходами в МО "Ахтубинский район" </t>
  </si>
  <si>
    <t>1. "Обустройство пешеходных переходов в сельских населенных пунктах Ахтубинского района на период 2016-2018 годы"</t>
  </si>
  <si>
    <t xml:space="preserve">2. "Паспортизация и принятие в муниципальную собственность автомобильных дорог местного значения общего пользования муниципальных образований Ахтубинского района на 2016-2018 годы""  </t>
  </si>
  <si>
    <t>1. Строительство и реконструкция автомобильных дорог общего пользования местного значения Ахтубинского района.</t>
  </si>
  <si>
    <t>2.Ремонт, капитальный ремонт автомобильных дорог общего пользования местного значения Ахтубинского района.</t>
  </si>
  <si>
    <t xml:space="preserve">3. Капитальный ремонт и ремонт дворовых территорий многоквартирных домов, проездов к дворовым территориям </t>
  </si>
  <si>
    <t>795 05</t>
  </si>
  <si>
    <t>4.Изготовление проектов дорожного движения</t>
  </si>
  <si>
    <t xml:space="preserve">5. Разработка проектно-сметной документации </t>
  </si>
  <si>
    <t>6. Инвентаризация и содержание автомобильных дорог сельских поселений</t>
  </si>
  <si>
    <t xml:space="preserve">2. "Стротельство инженерной и дорожной инфраструктуры в сельских поселениях Ахтубинского района под жилищное строительство семьям, имеющим трех и более детей, на период 2016-2018 годы"  </t>
  </si>
  <si>
    <t xml:space="preserve">1.Разработка проекто-сметной документации по объектам инженерной и дорожной инфраструктуры в сельских поселениях Ахтубинского района под жилищного строительство семьям, имеющим трех и более детей. </t>
  </si>
  <si>
    <t>2. Обеспечение инженерной и дорожной инфраструктурой планируемой жилой застройки для проживания многодетных семей, имеющих трех и более детей.</t>
  </si>
  <si>
    <t>1. "Обеспечение гарантированной сохранности документального фонда МБУ "Ахтубинский районный архив"</t>
  </si>
  <si>
    <t xml:space="preserve">2. "Обеспечение эффективной хозяйственной деятельности МБУ "Ахтубиский районный архив"  </t>
  </si>
  <si>
    <t xml:space="preserve">2. "ВЦП "Финансовое обеспечение деятельности МБУ "Ахтубинский районный архив на 2016-2018 годы"  </t>
  </si>
  <si>
    <t>1.Обеспечение всем необходимым оборудованием и имуществом для эффективной работы МБУ "Ахтубинский районный архив"</t>
  </si>
  <si>
    <t xml:space="preserve">2.Модернизация и укрепление материально-технической базы </t>
  </si>
  <si>
    <t xml:space="preserve">3.Повышение эффективности, информационной открытости и прозрачности за счет применения информационно-коммуникационных технологий </t>
  </si>
  <si>
    <t>4.Реализация системы мер, направленных на обеспечение пожарной безопасности в МБУ "Ахтубинский районный архив"</t>
  </si>
  <si>
    <t>1.Реализация мероприятий по разработке проектно-сметной документации по капитальному ремонту здания и фасада МБУ "Ахтубинский районный архив" и сдача выполненных проектов в соотвествии с их назначением</t>
  </si>
  <si>
    <t>2.Поддержание здания и фасада в пригодном для эксплуатации сотоянии, проведение работ направленных на увеличение срока слуюды зданий</t>
  </si>
  <si>
    <t>3.Реконструкция здания МБУ "Ахтубинский районный архив" с учетом принципов доступности и универсального дизайна</t>
  </si>
  <si>
    <t>4.Повышение энергосбережения и повышение энергетической эффективности в МБУ "Ахтубинский районный архив"</t>
  </si>
  <si>
    <t>1.Повышение качества управления архивным делом в МБУ "Ахтубинский районный архив"</t>
  </si>
  <si>
    <t>2. Обеспечение условий труда для достижения эффективной деятельности МБУ "Ахтубинский районный архив"</t>
  </si>
  <si>
    <t>3. Реализация мероприятий направленных на осуществление полномочий и функций сотрудников МБУ "Ахтубинский районный архив"</t>
  </si>
  <si>
    <t>4.Обеспечение технического и хозяйственного облуживания МБУ "Ахтубинский районный архив"</t>
  </si>
  <si>
    <t xml:space="preserve">1.Проведение массового мероприятия, посвященного знаменательной дате </t>
  </si>
  <si>
    <t>1.Материально-техническое, финансово-хозяйственное, транспортное обеспечение главы, должностных лиц, структурных подразделений администрации МО "Ахтубинский район"</t>
  </si>
  <si>
    <t>1. "Профилактика правонарушений и усиление борьбы с преступностью в Ахтубинском районе"</t>
  </si>
  <si>
    <t>1. "Профилактика экстремизма и терроризма в Ахтубинском районе"</t>
  </si>
  <si>
    <t>1. "Комплексные меры противодействия злоупотреблению наркотиками, профилактика агкоголизма, заболеваний, передающихся половым путем (ЗППП), предупреждения распорстранения заболевания, вызываемого вирусом иммунодефицита человека (ВИЧ-инфекции)"</t>
  </si>
  <si>
    <t>1.Активизация межведомственного взаимодействия в обеспечении общественной безопасности и противодействия преступности на территории МО "Ахтубинский район" из них:</t>
  </si>
  <si>
    <t>Управление культуры и кинофикации</t>
  </si>
  <si>
    <t>Управление образования</t>
  </si>
  <si>
    <t xml:space="preserve">Комитетпо делам семьи, подростков и молодежи </t>
  </si>
  <si>
    <t xml:space="preserve">Отдел по физической культуре и спорту </t>
  </si>
  <si>
    <t>1. "Развитие дошкольного образования"</t>
  </si>
  <si>
    <t xml:space="preserve">2. "Развитие общего образования"  </t>
  </si>
  <si>
    <t xml:space="preserve">3. "Развитие дополнительного образования"  </t>
  </si>
  <si>
    <t xml:space="preserve">4. "Обеспечение предоставления качественных услуг муниципальными бюджетными учреждениями, подведомственными управлению образованием администрации МО "Ахтубинский район"  </t>
  </si>
  <si>
    <t xml:space="preserve">5. "Одаренные дети МО "Ахтубинский район"  </t>
  </si>
  <si>
    <t xml:space="preserve">6. "Обеспечение доступности качественных образовательных услуг через модернизицию системы повышения квалификации, и повышения престижа педагогической профессии"  </t>
  </si>
  <si>
    <t xml:space="preserve">7. "ВЦП "Обеспечение развития системы образования МО "Ахтубинский район" на 2016-2018 годы"  </t>
  </si>
  <si>
    <t>1.Повышение доступности и качества реализации образовательных программ дошкольного образования, присмотра и ухода в учреждениях дошкольного образования в соотвествии с современными требованиями.</t>
  </si>
  <si>
    <t>2.Создание условий для обеспечения доптупного и качественного дошкольного образования на территории МО "Ахтубинский района"</t>
  </si>
  <si>
    <t>3.Создание условий для устойчивого функционирование зданий, сооружений, инженерных коммуникаций, ограждений и территории учреждений дошкольного образования</t>
  </si>
  <si>
    <t>4.Развитие материально-технической базы в учреждениях дошкольного образования"</t>
  </si>
  <si>
    <t>5.Реализация основных направлений государственной политики в области охраны труда и безопасности в учреждениях дошкольного образования</t>
  </si>
  <si>
    <t>6.Обеспечение пожарной безопасности учреждений дошкольного образования</t>
  </si>
  <si>
    <t>7.Повышение энергоэффективности зданий учреждений дошкольного образования</t>
  </si>
  <si>
    <t>8.Фрмирование доступной среды в учреждениях дошкольного образования</t>
  </si>
  <si>
    <t>9.Обеспечение мероприятий по использованию информационно-коммуникативных технологий, создание, развитие, модернизация и эксплуатация информационных систем.</t>
  </si>
  <si>
    <t>1.Повышение качества начального, основного, среднего общего образования, дошкольного образования и присмотра и ухода в соотвествии с современными требованиями.</t>
  </si>
  <si>
    <t>2.Создание условий для обеспечения доспупного и качественного образования на территории МО "Ахтубинский район"</t>
  </si>
  <si>
    <t>3.Создание условий для устойчивого функционирования зданий, сооружений, инженерных коммуникаций, ограждений и территории общеобразовательных учреждений</t>
  </si>
  <si>
    <t xml:space="preserve">4.Создание условий для устойчивого функцинирования зданий, сооружений, инженерных коммуникаций,  ограждений и территории общеобразовательных учреждений </t>
  </si>
  <si>
    <t>5.Обеспечение высокого качества и безопасности питания детей в общеобразовательных чреждениях района, в том числе улучшение рациона школьного питания, расширение ассортимента продукта питания</t>
  </si>
  <si>
    <t>6.Реализация основных направлений государственной политики в области охраны труда и безопасности в общеобразовательных учреждениях</t>
  </si>
  <si>
    <t>7.Обеспечение пожарной безопасности общеобразовательных учреждений</t>
  </si>
  <si>
    <t>8.Обеспечение мероприятий по использованию информационно-коммуникативных технологий, создание, развитие, модернизация и экплутация информационных систем.</t>
  </si>
  <si>
    <t>1.Повышение качества дополнительного образования в соотвествии с современными требованиями.</t>
  </si>
  <si>
    <t>2. Создание условий для обеспечения доступного и качественного образования на территории МО "Ахтубинский район"</t>
  </si>
  <si>
    <t>3.Создание условий для устойчивого функционирования зданий, сооружений, инженерных коммуникаций, ограждений и территории дополнительного образования</t>
  </si>
  <si>
    <t>4.Развитие материально-технической бызы учреждений дополнительного образования</t>
  </si>
  <si>
    <t>5.Реализация основных направлений государственной политики в области охраны труда и безопасности в учреждениях дополнительного образования</t>
  </si>
  <si>
    <t>6.Обеспечение пожарной безопасности учреждений дополнительного образования</t>
  </si>
  <si>
    <t xml:space="preserve">7.Повышение энергоэффективности зданий учреждений дополнительного образования </t>
  </si>
  <si>
    <t xml:space="preserve">8.Формирование доспупной среды в учреждениях дополниьтельного образования </t>
  </si>
  <si>
    <t>9.Мероприятия по использованию информационно-коммуникативных технологий, создание, развитие, модернизация и эксплуатация информационных систем</t>
  </si>
  <si>
    <t>1.Обеспечение предоставления качественных услуг МБУ "Управление по хозяйственному и трастпортному обеспечению управления образованием администрации МО "Ахтубинский район"по осуществлению хозяйственно-технического и транспортного обеспечения деятельности управления образованием МО "Ахтубинский район" и МБУ "ЦБУО администрации МО "Ахтубинский район"</t>
  </si>
  <si>
    <t xml:space="preserve">2. Организация и введение бухгалтерского и налогового учета и отчетности муниципальным бюджетным учреждением "Централизованная бухгалтерия управления образованием администрации МО "Ахтубинский район" в муниципальных учреждениях, подведомственных управлению образованием администрации МО "Ахтубинский район" </t>
  </si>
  <si>
    <t>4.Реализация основных направлений государственной политики в области охраны труда</t>
  </si>
  <si>
    <t xml:space="preserve">5.Организация мер пожарной безопасности в учреждениях подведомственных управлению образованием </t>
  </si>
  <si>
    <t>6.Выполнение энергосберегающих мероприятий в учреждениях подведомственных управлению образованием</t>
  </si>
  <si>
    <t>7.Обеспечение мероприятий по использованию ИКТ,создания, развития, модернизации и экплуатации информационных систем</t>
  </si>
  <si>
    <t>8.Создание условий для устойчиввого функционирования зданий, сооружений, инфенерных коммуникаций учреждений подведомственных управлению образованием</t>
  </si>
  <si>
    <t>9.Развитие материально-технической базы учреждений подведомственных управлению образованием</t>
  </si>
  <si>
    <t>10.Организация мероприятий, направленных на создание доступной среды.</t>
  </si>
  <si>
    <t>1.Создание муниципальной системы выявления и развития детской одаренности и адресной поддержки детей в соответстсвии с их способностями.</t>
  </si>
  <si>
    <t xml:space="preserve">1.Создание условий для развития системы повышения квалификации </t>
  </si>
  <si>
    <t>2. Повышение престижа педагогической профессии.</t>
  </si>
  <si>
    <t>3. Реализация на территории МО "Ахтубинский район" полномочий по решению вопросов в сфере образования</t>
  </si>
  <si>
    <t xml:space="preserve">4.Обеспечение деятельности управления образованием администрации МО "Ахтубинский район" </t>
  </si>
  <si>
    <t>1.Реализация на территории МО "Ахтубинский район" полномочий по решению вопросов в сфере образования</t>
  </si>
  <si>
    <t>2. Обеспечение деятельности управления образованием администрации МО "Ахтубинский район"</t>
  </si>
  <si>
    <t xml:space="preserve">1. Активизация мер по профилактике и предотвращению конфликтов на социально-политической,религиозной, этнической почве;повышение эффективности межведомственного взаимодействия в вопросах профилактики территоризма и экстремизма. </t>
  </si>
  <si>
    <t>1. Поддержка и стимулирование целенаправленной профилактической работы в различных сферах жизни и деятельности детей и молодежи</t>
  </si>
  <si>
    <t>1. "Развитие системы образования в МО "Ахтубинский район" на 2016-2018 годы" (01)</t>
  </si>
  <si>
    <t>2. "Развитие архивного дела на территории муниципального образования Ахтубинский район на 2016-2018 годы" (    )</t>
  </si>
  <si>
    <t>3."Празднование дня района на 2016-2018 годы" (06)</t>
  </si>
  <si>
    <t>4."Создание условий для функционирования органов местного самоуправления МО "Ахтубинский район" на 2016-2018 годы" (07)</t>
  </si>
  <si>
    <t>5."Обеспечение общественного порядка и противодействие преступности в Ахтубинском районе на 2015-2017 годы" (06)</t>
  </si>
  <si>
    <t>6."Развитие системы образования в МО "Ахтубинский район" на 2016-2018 годы" (01)</t>
  </si>
  <si>
    <t>0 0 0 0 0</t>
  </si>
  <si>
    <t xml:space="preserve">0 0 0 0 0 </t>
  </si>
  <si>
    <t>2. Привлечение творческой молодежи Ахтубинского района к организации и участию в православных праздниках, организация выставок и конкурсов в рамках этих торжеств</t>
  </si>
  <si>
    <t>3. Сохранение многонационального культурного наследия Ахтубинского района, поддержка и распространения лучших традиций многонациональной культуры района</t>
  </si>
  <si>
    <t>4. Содействие активному семейному отдыху, сохранение семейных обычаев и традиций</t>
  </si>
  <si>
    <t>5. Выявление талантливых мастеров и поддержка их творческой активности</t>
  </si>
  <si>
    <t>6. Вовлечение местного населения в процесс формирования туристических услуг района, развитие народных промыслов и ремесел</t>
  </si>
  <si>
    <t>7. Обеспечение условий для творческой деятельности</t>
  </si>
  <si>
    <t>8. Обеспечение сохранности историко-культурного наследия</t>
  </si>
  <si>
    <t>9. Обеспечение условий для повышения уровня профессионального образования, повышения квалификации и переподготовки кадров учреждений культуры, поддержки молодых дарований, стимулирования творчества мастеров искусств</t>
  </si>
  <si>
    <t>10. Укрепление существующей инфраструктуры отрасли культуры, проведение районных конкурсов, смотров, фестивалей, национальных праздников</t>
  </si>
  <si>
    <t>11. Создание условий для обеспечения творчества и развития культурного и духовного потенциала народов, населяющих Ахтубинский район</t>
  </si>
  <si>
    <t>12. Нормотворческая деятельность, направленная на стимулирование развития народного творчества, кинопроката</t>
  </si>
  <si>
    <t>13. Организация досуга подростков в период каникул</t>
  </si>
  <si>
    <t xml:space="preserve">14. Изучение и развитие программы по трудовому воспитанию среди молодежи . Формирование трудовых умений и навыков подрастающего поколения  с привлечением мастеров декоративно-прикладного искусства, специалистов и профессионалов. Создание информационно-методической базы данных  по программным мероприятиям . Проведение районных научно-практических конференций по обсуждению проблем трудового воспитания подрастающего поколения. Проведение районных выставок  и творческих лабораторий мастеров декоративно-прикладного искусства. Пропаганда трудовых достижений Ахтубинского района через печатные и электронные средства массовой информации и выпуск ежемесячных листовок, создание видеоциклов совместно с АТВ-центром. Проведение творческих лабораторий, семинарских занятий, мастер-классовдля работников культурыс целью повышения квалификации. Создание научно-исследовательской и материально-технической базы учреждений культуры для дальнейшей работы по изучению, сохранению и развитию программ.   </t>
  </si>
  <si>
    <t xml:space="preserve">5. Обеспечение условий для повышения уровня профессионального образования, повышения квалификации и …………...  </t>
  </si>
  <si>
    <t>6. Создание условий для обеспечения свободы творчества и развития культурного и духовного потенциала народов</t>
  </si>
  <si>
    <t>7. Организация досуга подростков в период каникул</t>
  </si>
  <si>
    <t xml:space="preserve">4. Создание центров традиционной народной культуры. </t>
  </si>
  <si>
    <t>5. Поддержка национальных творческих коллективов муниципальных учреждений культуры бюджет МО</t>
  </si>
  <si>
    <t>6. Обеспечение оснащенности муниципальных учреждений культуры специальным оборудованием и современными материально-техническими</t>
  </si>
  <si>
    <t>1. Осуществление функций по управлению в области культуры и кинофикации</t>
  </si>
  <si>
    <t>2. Централизация учетных работ, внедрение современных и прогрессивных форм ведения бухгалтерского учёта</t>
  </si>
  <si>
    <t>3. Централизация осуществления хозяйственно-технического и транспортного обеспечения деятельности муниципальных</t>
  </si>
  <si>
    <t>7. "Развитие культуры и сохранение культурного наследия Ахтубинского района на 2016-2018 годы"</t>
  </si>
  <si>
    <t>01 0 00</t>
  </si>
  <si>
    <t>00000</t>
  </si>
  <si>
    <t>01 1 00</t>
  </si>
  <si>
    <t>10100</t>
  </si>
  <si>
    <t>10200</t>
  </si>
  <si>
    <t>10300</t>
  </si>
  <si>
    <t>10400</t>
  </si>
  <si>
    <t>10500</t>
  </si>
  <si>
    <t>10600</t>
  </si>
  <si>
    <t>10700</t>
  </si>
  <si>
    <t>10800</t>
  </si>
  <si>
    <t>10900</t>
  </si>
  <si>
    <t>01 2 00</t>
  </si>
  <si>
    <t>11000</t>
  </si>
  <si>
    <t>01 3 00</t>
  </si>
  <si>
    <t>01 4 00</t>
  </si>
  <si>
    <t xml:space="preserve">4.Организация мер пожарной безопасности в учреждениях подведомственных управлению образованием </t>
  </si>
  <si>
    <t>5.Выполнение энергосберегающих мероприятий в учреждениях подведомственных управлению образованием</t>
  </si>
  <si>
    <t>6.Обеспечение мероприятий по использованию ИКТ,создания, развития, модернизации и экплуатации информационных систем</t>
  </si>
  <si>
    <t>7.Создание условий для устойчиввого функционирования зданий, сооружений, инфенерных коммуникаций учреждений подведомственных управлению образованием</t>
  </si>
  <si>
    <t>8.Развитие материально-технической базы учреждений подведомственных управлению образованием</t>
  </si>
  <si>
    <t>9.Организация мероприятий, направленных на создание доступной среды.</t>
  </si>
  <si>
    <t>4.Обеспечение высокого качества и безопасности питания детей в общеобразовательных чреждениях района, в том числе улучшение рациона школьного питания, расширение ассортимента продукта питания</t>
  </si>
  <si>
    <t>5.Реализация основных направлений государственной политики в области охраны труда и безопасности в общеобразовательных учреждениях</t>
  </si>
  <si>
    <t>6.Обеспечение пожарной безопасности общеобразовательных учреждений</t>
  </si>
  <si>
    <t>7.Обеспечение мероприятий по использованию информационно-коммуникативных технологий, создание, развитие, модернизация и экплутация информационных систем.</t>
  </si>
  <si>
    <t>11100</t>
  </si>
  <si>
    <t>11200</t>
  </si>
  <si>
    <t>01 5 00</t>
  </si>
  <si>
    <t>20100</t>
  </si>
  <si>
    <t>01 6 00</t>
  </si>
  <si>
    <t>20200</t>
  </si>
  <si>
    <t>20300</t>
  </si>
  <si>
    <t>000 0 00</t>
  </si>
  <si>
    <t>01 Б 00</t>
  </si>
  <si>
    <t>00010</t>
  </si>
  <si>
    <t>00110</t>
  </si>
  <si>
    <t>02 0 00</t>
  </si>
  <si>
    <t>02 1 00</t>
  </si>
  <si>
    <t>Код</t>
  </si>
  <si>
    <t>Наименование</t>
  </si>
  <si>
    <t>Сопоставительная таблица целевых статей расходов для составления проекта бюджета МО «Ахтубинский район» на 2016 год и на плановый период 2017 и 2018 годов к целевым статьям, применяемым в 2015 году</t>
  </si>
  <si>
    <t>01 0 00 0000</t>
  </si>
  <si>
    <t xml:space="preserve">01 1 00 00000 </t>
  </si>
  <si>
    <t>01 1 00 10100</t>
  </si>
  <si>
    <t>01 1 00 10200</t>
  </si>
  <si>
    <t>01 1 00 10300</t>
  </si>
  <si>
    <t>01 1 00 10400</t>
  </si>
  <si>
    <t>01 1 00 10500</t>
  </si>
  <si>
    <t>01 1 00 10600</t>
  </si>
  <si>
    <t>01 1 00 10700</t>
  </si>
  <si>
    <t>01 1 00 10800</t>
  </si>
  <si>
    <t>01 2 00 00000</t>
  </si>
  <si>
    <t>01 2 00 10100</t>
  </si>
  <si>
    <t>01 2 10200</t>
  </si>
  <si>
    <t>01 2 00 10300</t>
  </si>
  <si>
    <t>01 2 00 11000</t>
  </si>
  <si>
    <t>01 2 00 10500</t>
  </si>
  <si>
    <t>01 2 00 10600</t>
  </si>
  <si>
    <t>01 2 00 10900</t>
  </si>
  <si>
    <t>01 3 00 00000</t>
  </si>
  <si>
    <t>01 3 00 10100</t>
  </si>
  <si>
    <t>01 3 00 10200</t>
  </si>
  <si>
    <t>01 3 00 10300</t>
  </si>
  <si>
    <t>01 3 00 10400</t>
  </si>
  <si>
    <t>01 3 00 10500</t>
  </si>
  <si>
    <t>01 3 00 10600</t>
  </si>
  <si>
    <t>01 3 00 10700</t>
  </si>
  <si>
    <t>01 3 00 10800</t>
  </si>
  <si>
    <t>01 3 00 10900</t>
  </si>
  <si>
    <t>01 4 00 00000</t>
  </si>
  <si>
    <t>01 4 00 11100</t>
  </si>
  <si>
    <t>01 4 00 11200</t>
  </si>
  <si>
    <t>01 4 00 10600</t>
  </si>
  <si>
    <t>01 4 00 10700</t>
  </si>
  <si>
    <t>01 4 00 10900</t>
  </si>
  <si>
    <t>01 4 00 10300</t>
  </si>
  <si>
    <t>01 4 00 10400</t>
  </si>
  <si>
    <t>01 4 00 10800</t>
  </si>
  <si>
    <t>01 5 00 00000</t>
  </si>
  <si>
    <t>01 5 00 20100</t>
  </si>
  <si>
    <t>01 6 00 00000</t>
  </si>
  <si>
    <t>01 6 00 20200</t>
  </si>
  <si>
    <t>01 6 00 20300</t>
  </si>
  <si>
    <t>01 Б 00 00000</t>
  </si>
  <si>
    <t>01 Б 00 00010</t>
  </si>
  <si>
    <t>01 Б 00 00110</t>
  </si>
  <si>
    <t>01 1 00 10900</t>
  </si>
  <si>
    <t>795 00 01</t>
  </si>
  <si>
    <t xml:space="preserve">795 00 08 </t>
  </si>
  <si>
    <t>8.Формирование доступной среды в учреждениях дошкольного образования</t>
  </si>
  <si>
    <t>Детские дошкольные учреждения, обеспечение деятельности подведомственных учреждений</t>
  </si>
  <si>
    <t>МП "Пожарная безопасность учреждений социальной сферы МО "Ахтубинский район" на 2015-2017 годы"</t>
  </si>
  <si>
    <t>МП "Энергосбережение и повышение энергетической эффективности  в Ахтубинском районе на 2010-2014 годы и перспективу до 2020 года"</t>
  </si>
  <si>
    <t>МП "Одаренные дети Ахтубинского района на 2013-2015 годы"</t>
  </si>
  <si>
    <t>795 00 12</t>
  </si>
  <si>
    <t>795 00 03</t>
  </si>
  <si>
    <t>-</t>
  </si>
  <si>
    <t>МП "Об улучшении условий и охраны труда в образовательных учреждениях  МО "Ахтубинский район"</t>
  </si>
  <si>
    <t xml:space="preserve">МП "Об информатизации администрации МО "Ахтубинский район" и сруктурных подразделений на 2014-2016" </t>
  </si>
  <si>
    <t>795 00 45</t>
  </si>
  <si>
    <t>Школы-детские сады, школы начальные, неполные средние и средние, обеспечение деятельности подведомственных учреждений</t>
  </si>
  <si>
    <t>ВЦП "Развитие системы организации школьного питания на территории МО "Ахтубинский район" на 2014-2016 годы"</t>
  </si>
  <si>
    <t>795 05 01</t>
  </si>
  <si>
    <t>Учреждения по внешкольной работе с детьми, Обеспечение деятельности подведомственных учреждений</t>
  </si>
  <si>
    <t>Учебно-методические кабинеты, централизованные бухгалтерии, межшкольные учебно-производственные комбинаты Обеспечение деятельности подведомственных учреждений</t>
  </si>
  <si>
    <t>ВЦП "Обеспечение доступности качественных образовательных услуг через модернизацию системы повышения квалификации, повышения престижа педагогической профессии на 2014-2016 гг."</t>
  </si>
  <si>
    <t>795 00 48</t>
  </si>
  <si>
    <t>002 04 00</t>
  </si>
  <si>
    <t>Центральный аппарат</t>
  </si>
  <si>
    <t>Целевая статья расходов 2015</t>
  </si>
  <si>
    <t>Целевая статья расходов 2016</t>
  </si>
  <si>
    <t>02 0 00 00000</t>
  </si>
  <si>
    <t>Развитие культуры и сохранение культурного наследия Ахтубинского района на 2016-2018 годы</t>
  </si>
  <si>
    <t>03 0 00 00000</t>
  </si>
  <si>
    <t>452 99 00</t>
  </si>
  <si>
    <t>093 98 00</t>
  </si>
  <si>
    <t>093 99 00</t>
  </si>
  <si>
    <t>Обеспечение деятельности подведомственных учреждений</t>
  </si>
  <si>
    <t>Учреждения по обеспечению хозяйственного обслуживания</t>
  </si>
  <si>
    <t>Обеспечение деятельности подведомственных учреждений по предоставлению отдельных видов услуг</t>
  </si>
  <si>
    <t>442 99 00</t>
  </si>
  <si>
    <t>440 99 00</t>
  </si>
  <si>
    <t>6. Реализация мероприятий государственной поддержки "Развитие культуры села"</t>
  </si>
  <si>
    <t xml:space="preserve">04 1 00 00000 </t>
  </si>
  <si>
    <t>04 1 00 10030</t>
  </si>
  <si>
    <t>04 1 00 80050</t>
  </si>
  <si>
    <t>04 1 00 80040</t>
  </si>
  <si>
    <t>04 2 00 00000</t>
  </si>
  <si>
    <t>04 2 00 10080</t>
  </si>
  <si>
    <t>04 2 00 80050</t>
  </si>
  <si>
    <t>04 2 00 80040</t>
  </si>
  <si>
    <t>04 3 00 00000</t>
  </si>
  <si>
    <t>04 3 00 10020</t>
  </si>
  <si>
    <t>04 3 00 80050</t>
  </si>
  <si>
    <t>04 3 00 80040</t>
  </si>
  <si>
    <t>04 4 00 00000</t>
  </si>
  <si>
    <t>04 4 00 80050</t>
  </si>
  <si>
    <t>04 4 00 80040</t>
  </si>
  <si>
    <t>04 5 00 00000</t>
  </si>
  <si>
    <t>04 5 00 80050</t>
  </si>
  <si>
    <t>04 3 00 20010</t>
  </si>
  <si>
    <t xml:space="preserve"> 795 00 19</t>
  </si>
  <si>
    <t>МП "Об улучшении условий и охраны труда в образовательных учреждениях  МО "Ахтубинский район"  "</t>
  </si>
  <si>
    <t>МП "О проведении мероприятий по защите персональных данных на 2015-2017 годы"</t>
  </si>
  <si>
    <t>795 00 44</t>
  </si>
  <si>
    <t>МП «Разработка проектно-сметной документации по объектам социально-культурной сферы Ахтубинского района на 2014-2016 годы»</t>
  </si>
  <si>
    <t>795 00 19                          795 00 44</t>
  </si>
  <si>
    <t>Выплата стипендий учащимся</t>
  </si>
  <si>
    <t>790 00 02</t>
  </si>
  <si>
    <t>795 79 01</t>
  </si>
  <si>
    <t>ОП "Развитие культуры села Астраханской области на 2013-2020 годы"</t>
  </si>
  <si>
    <t>1. Обеспечение деятельности муниципальных учреждений культуры и кинематографии Ахтубинского района в рамках  подпрограммы  "Создание условий для обеспечения населения Ахтубинского района услугами по организации досуга и услугами учреждений культуры" муниципальной программы "Развитие культуры и сохранение культурного наследия Ахтубинского района на 2016-2018 годы"</t>
  </si>
  <si>
    <t>2. Обеспечение пожарной безопасности учреждений культуры и кинофикации подпрограммы " Создание условий для обеспечения населения Ахтубинского района услугами по организации досуга и услугами учреждений культуры" муниципальной программы "Развитие культуры и сохранение культурного наследия Ахтубинского района на 2016-2018 годы"</t>
  </si>
  <si>
    <t>3. Формирование доступной среды в учреждениях культуры и кинофикации Ахтубинского района в рамках  подпрограммы  "Создание условий для обеспечения населения Ахтубинского района услугами по организации досуга и услугами учреждений культуры" муниципальной программы "Развитие культуры и сохранение культурного наследия Ахтубинского района на 2016-2018 годы"</t>
  </si>
  <si>
    <t>4. Реализация основных направлений государственной политики в области охраны труда и безопасности в учреждениях культуры и кинофикации Ахтубинского района в рамках  подпрограммы  "Создание условий для обеспечения населения Ахтубинского района услугами по организации досуга и услугами учреждений культуры" муниципальной программы "Развитие культуры и сохранение культурного наследия Ахтубинского района на 2016-2018 годы"</t>
  </si>
  <si>
    <t>5. Развитие материально-технической базы в учрежедниях культуры и кинофикации Ахтубинского района в рамках  подпрограммы  "Создание условий для обеспечения населения Ахтубинского района услугами по организации досуга и услугами учреждений культуры" муниципальной программы "Развитие культуры и сохранение культурного наследия Ахтубинского района на 2016-2018 годы" (защита персональных данных)</t>
  </si>
  <si>
    <t>1. Обеспечение деятельности муниципальных учреждений культуры  и кинематографии Ахтубинского района в рамках  подпрограммы  "Организация библиотечного обслуживания населения межпоселенческими библиотеками, комплектование и обеспечение сохранности их библиотечных фондов" муниципальной программы "Развитие культуры и сохранение культурного наследия Ахтубинского района на 2016-2018 годы"</t>
  </si>
  <si>
    <t>2. Обеспечение пожарной безопасности учреждений культуры и кинофикации Ахтубинского района в рамках подпрограммы "Организация библиотечного обслуживания населения межпоселенческими библиотеками, комплектование и обеспечение сохранности их библиотечных фондов" муниципальной программы "Развитие культуры и сохранение культурного наследия Ахтубинского района на 2016-2018 годы"</t>
  </si>
  <si>
    <t>5. Развитие материально-технической базы в учреждениях культуры и кинофикации Ахтубинского района в рамках  подпрограммы  "Создание условий для обеспечения населения Ахтубинского района услугами по организации досуга и услугами учреждений культуры" муниципальной программы "Развитие культуры и сохранение культурного наследия Ахтубинского района на 2016-2018 годы" (ПСД)</t>
  </si>
  <si>
    <t>2. Обеспечение пожарной безопасности учреждений культуры и кинофикации Ахтубинского района в рамках  подпрограммы  "Организация представления дополнительного образования детей муниципальными образовательными учреждениями культуры Ахтубинского района" муниципальной программы "Развитие культуры и сохранение культурного наследия Ахтубинского района на 2016-2018 годы"</t>
  </si>
  <si>
    <t>441 99 00</t>
  </si>
  <si>
    <t>04 4 00 10070</t>
  </si>
  <si>
    <t>3. Формирование доступной среды в учреждениях культуры и кинофикации Ахтубинского района в рамках  подпрограммы  "Организация предоставления дополнительного образования детей муниципальными образовантельными учреждениями культуры Ахтубинского района" муниципальной программы "Развитие культуры и сохранение культурного наследия Ахтубинского района на 2016-2018 годы"</t>
  </si>
  <si>
    <t>4. Реализация основных направлений государственной политики в области охраны труда и безопасности в учреждениях культуры и кинофикации Ахтубинского района в рамках  подпрограммы  "Организация предоставления дополнительного образования детей муниципальными образовантельными учреждениями культуры Ахтубинского района" муниципальной программы "Развитие культуры и сохранение культурного наследия Ахтубинского района на 2016-2018 годы"</t>
  </si>
  <si>
    <t>04 5 00 10090</t>
  </si>
  <si>
    <t>04 6 00 0000</t>
  </si>
  <si>
    <t>7. ВЦП "Обеспечение эффективной деятельности органов местного самоуправления в сфере культуры и кинофикации"</t>
  </si>
  <si>
    <t>04 0 00 00000</t>
  </si>
  <si>
    <t xml:space="preserve">МП "Об улучшении условий и охраны труда в образовательных учреждениях  МО "Ахтубинский район" </t>
  </si>
  <si>
    <t>Развитие информационного общества и повышение уровня информационной открытости органов местного сомоуправления Ахтубинского района посредством развития муниципальных средств массовой информации на 2016-2018 годы"</t>
  </si>
  <si>
    <t>22 0 00 00000</t>
  </si>
  <si>
    <t>1. Развитие информационного общества и повышение уровня информационной открытости органов местного самоуправления Ахтубинского района посредством МБУ "Телестудия "АТВ-Центр"</t>
  </si>
  <si>
    <t xml:space="preserve">22 1 00 00000 </t>
  </si>
  <si>
    <t>22 1 00 10040</t>
  </si>
  <si>
    <t>22 2 00 10040</t>
  </si>
  <si>
    <t>22 2 00 00000</t>
  </si>
  <si>
    <t>2. Повышение уровня информационной открытости органов местного самойправления Ахтубинского района посредством печатных СМИ на 2016-2018 годы"</t>
  </si>
  <si>
    <t>1. Обеспечение деятельности муниципальных учреждений средств массовой информации Ахтубинского района в рамках  подпрограммы  "Развитие информационного общества и повышение уровня информационной открытости органов местного самоуправления Ахтубинского района посредством МБУ "Телестудия "АТВ-Центр" муниципальной программы "Развитие информационного общества и повышение уровня информационной открытости органов местного сомоуправления Ахтубинского района посредством развития муниципальных средств массовой информации на 2016-2018 годы"</t>
  </si>
  <si>
    <t>453 99 00</t>
  </si>
  <si>
    <t>457 85 00</t>
  </si>
  <si>
    <t>04 В 00 00000</t>
  </si>
  <si>
    <t>04 В 00 80070</t>
  </si>
  <si>
    <t>04 В 00 10060</t>
  </si>
  <si>
    <t>04 В 00 10050</t>
  </si>
  <si>
    <t>04 В 00 10100</t>
  </si>
  <si>
    <t>04 В 00 80050</t>
  </si>
  <si>
    <t>04 В 00 П0050</t>
  </si>
  <si>
    <t>093 99 13</t>
  </si>
  <si>
    <t>Реализация муниципальным районом переданных поселениями в соответствии с заключенными соглашениями полномочий по вопросам создания условий для организации досуга и обеспечения жителей поселений услугами организаций культуры в целях осуществления хозяйственно-технического и транспортного обеспечения деятельности муниципальных учреждений культуры</t>
  </si>
  <si>
    <t>440 99 13</t>
  </si>
  <si>
    <t>04 1 00 П0030</t>
  </si>
  <si>
    <t>Реализация муниципальным районом переданных поселениями в соответствии с заключенными соглашениями полномочий по вопросам создания условий для организаций досуга и обеспечения жителей поселений услугами организаций культуры</t>
  </si>
  <si>
    <t xml:space="preserve">1. "Охрана окружающей среды в МО "Ахтубинский район" в 2016-2018 годах"(06) </t>
  </si>
  <si>
    <t>Сбор и вывоз ТБО от населения в поселениях Ахтубинского района в рамках подпрограммы "Управление отходами в МО "Ахтубинский район" муниципальной программы "охрана окружающей среды в МО "Ахтубинский район" в 2016-2018 годах"</t>
  </si>
  <si>
    <t>Увеличение площади зеленых насаждений в рамках подпрограммы "Сохранение и восстановление биоразнообразия и природных комплексов на территории Ахтубинского района" на 2016-2018 годы" муниципальной программы "охрана окружающей среды в МО "Ахтубинский район" в 2016-2018 годах"</t>
  </si>
  <si>
    <t>Организация работ по спасению молоди рыб из отшнурованных водоемов в рамках подпрограммы "Сохранение и восстановление биоразнообразия и природных комплексов на территории Ахтубинского района" на 2016-2018 годы" муниципальной программы "охрана окружающей среды в МО "Ахтубинский район" в 2016-2018 годах"</t>
  </si>
  <si>
    <t>Участие в организации акции "Баскунчак-озеро чистоты"в рамках подпрограммы "Сохранение и восстановление биоразнообразия и природных комплексов на территории Ахтубинского района" на 2016-2018 годы" муниципальной программы "охрана окружающей среды в МО "Ахтубинский район" в 2016-2018 годах"</t>
  </si>
  <si>
    <t>06 0 00 0000</t>
  </si>
  <si>
    <t xml:space="preserve">06 1 00 00000 </t>
  </si>
  <si>
    <t>06 1 00 С0040</t>
  </si>
  <si>
    <t>Развитие системы экологического образования, формирование экологической культуры населения в рамках подпрограммы "Сохранение и восстановление биоразнообразия и природных комплексов на территории Ахтубинского района" на 2016-2018 годы" муниципальной программы "охрана окружающей среды в МО "Ахтубинский район" в 2016-2018 годах"</t>
  </si>
  <si>
    <t>06 2 00 С0040</t>
  </si>
  <si>
    <t>06 2 00 00000</t>
  </si>
  <si>
    <t>795 00 15</t>
  </si>
  <si>
    <t>МП "Управление отходами в муниципальном образовании "Ахтубинский район" на 2011-2015 годы и перспективу до 2020 года"</t>
  </si>
  <si>
    <t>МО "Село Болхуны"</t>
  </si>
  <si>
    <t>Бюджетные расходы</t>
  </si>
  <si>
    <t xml:space="preserve">02 1 00 Р0030 </t>
  </si>
  <si>
    <t xml:space="preserve">02 2 00 Р0030 </t>
  </si>
  <si>
    <t>"Обеспечение общественного порядка и противодействие преступности в МО "Село Болхуны" на 2015-2017 годы"</t>
  </si>
  <si>
    <t>Всего</t>
  </si>
  <si>
    <t>02 1 00 Р0020</t>
  </si>
  <si>
    <t>МП "Управление отходами в муниципальном образовании "Село Болхуны" на 2016-2018 годы."</t>
  </si>
  <si>
    <t>02 1 00 Р0060</t>
  </si>
  <si>
    <t>МП "Энергосбережение и повышение энергетической эффективности  в МО "Село Болхуны" на 2014-2016 годы и перспективу до 2020 года"</t>
  </si>
  <si>
    <t>Код ЦСР</t>
  </si>
  <si>
    <t>Код группы ВР</t>
  </si>
  <si>
    <t>Код Рз</t>
  </si>
  <si>
    <t>Код ПР</t>
  </si>
  <si>
    <t>03</t>
  </si>
  <si>
    <t>05</t>
  </si>
  <si>
    <t>06</t>
  </si>
  <si>
    <t>02</t>
  </si>
  <si>
    <t>01</t>
  </si>
  <si>
    <t>13</t>
  </si>
  <si>
    <t>10</t>
  </si>
  <si>
    <t>08</t>
  </si>
  <si>
    <t>11</t>
  </si>
  <si>
    <t>НАЦИОНАЛЬНАЯ БЕЗОПАСНОСТЬ И ПРАВООХРАНИТЕЛЬНАЯ ДЕЯТЕЛЬНОСТЬ</t>
  </si>
  <si>
    <t>ОБЩЕГОСУДАРСТВЕННЫЕ ВОПРОСЫ</t>
  </si>
  <si>
    <t>Другие общегосударственные вопросы</t>
  </si>
  <si>
    <t>Защита населения и территории от чрезвычайных ситуаций природного и техногенного характера, гражданская оборона</t>
  </si>
  <si>
    <t>02 1 00 Р0030</t>
  </si>
  <si>
    <t>КУЛЬТУРА,  КИНЕМАТОГРАФИЯ</t>
  </si>
  <si>
    <t>Культура</t>
  </si>
  <si>
    <t>СОЦИАЛЬНАЯ ПОЛИТИКА</t>
  </si>
  <si>
    <t>Пенсионное обеспечение</t>
  </si>
  <si>
    <t>Функционирование высшего должностного лица субъекта Российской Федерации и муниципального образования</t>
  </si>
  <si>
    <t>Обеспечение деятельности финансовых, налоговых и таможенных органов и органов финансового (финансово-бюджетного) надзора</t>
  </si>
  <si>
    <t>Резервные фонды</t>
  </si>
  <si>
    <t>ОХРАНА ОКРУЖАЮЩЕЙ СРЕДЫ</t>
  </si>
  <si>
    <t>ЖИЛИЩНО-КОММУНАЛЬНОЕ ХОЗЯЙСТВО</t>
  </si>
  <si>
    <t>НАЦИОНАЛЬНАЯ ОБОРОНА</t>
  </si>
  <si>
    <t>Мобилизационная и вневойсковая подготовка</t>
  </si>
  <si>
    <t xml:space="preserve">Благоустройство </t>
  </si>
  <si>
    <t xml:space="preserve">Глава муниципального образования "Село Болхуны" в рамках непрограммного направления деятельности реализация функций органов местного самоуправления МО "Село Болхуны"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</si>
  <si>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</si>
  <si>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Реализация муниципальным районом полномочий, переданных поселениями согласно заключенным соглашениям (КСП) в рамках непрограммых мероприятий  </t>
  </si>
  <si>
    <t xml:space="preserve"> (Межбюджетные трансферты)</t>
  </si>
  <si>
    <t>Резервный фонд для решения вопросов сельских поселений в рамках непрограммых мероприятий</t>
  </si>
  <si>
    <t>Иные бюджетные ассигнования</t>
  </si>
  <si>
    <t xml:space="preserve">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</si>
  <si>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Закупка товаров, работ и услуг для государственных (муниципальных) нужд</t>
  </si>
  <si>
    <t xml:space="preserve"> (Закупка товаров, работ и услуг для государственных (муниципальных) нужд)</t>
  </si>
  <si>
    <t xml:space="preserve"> Закупка товаров, работ и услуг для государственных (муниципальных) нужд</t>
  </si>
  <si>
    <t>Осуществление первичного воинского учета на территориях, где отсутствуют военные комиссариаты, в рамках ведомственной целевой программы «Обеспечение эффективного управления системой общественных финансов Астраханской области» государственной программы «Управление государственными финансами Астраханской области»</t>
  </si>
  <si>
    <t xml:space="preserve"> (Социальное обеспечение и иные выплаты населению)</t>
  </si>
  <si>
    <t>Приложение № 5</t>
  </si>
  <si>
    <t>03 3 00 Р0030</t>
  </si>
  <si>
    <t>02 1 00 Р0010</t>
  </si>
  <si>
    <t>Сбор, удаление отходов и очистка водоемов</t>
  </si>
  <si>
    <t>1.Обеспечение населенного пункта  материально-техническими средствами для защиты населения и территории поселения и ликвидации чрезвычайных ситуаций в рамках муниципальной программы «Пожарная безопасность и защита населения и территории МО"Село Болхуны" на 2017-19гг"</t>
  </si>
  <si>
    <t>04</t>
  </si>
  <si>
    <t xml:space="preserve">к проекту Решения Совета </t>
  </si>
  <si>
    <t>"О бюджете на 2019 год"</t>
  </si>
  <si>
    <t>Распределение бюджетных ассигнований по разделам, подразделам, целевым статьям (государственным программам и непрограммным направлениям деятельности), группам видов расходов классификации расходов бюджета МО "Село Болхуны"  на 2019 год</t>
  </si>
  <si>
    <t>Бюджетные инвестиции Из бюджета МО "Ахтубинский район" на софинансирование строительства и реконструкции объектов муниципальной собственности в рамках подпрограммы «Развитие культуры села Астраханской области» государственной программы «Развитие культуры и туризма в Астраханской области» (Межбюджетные трансферты)</t>
  </si>
  <si>
    <t xml:space="preserve">04 1 00 S0290 </t>
  </si>
  <si>
    <t xml:space="preserve">Проведение выборов в муниципальном образовании "Село Болхуны" </t>
  </si>
  <si>
    <t>07</t>
  </si>
  <si>
    <t>98 1 00 Р0100</t>
  </si>
  <si>
    <t>Расходы на обеспечение функций органов местного самоуправления МО "Село Болхуны" в рамках подпоргаммы "Обеспечение эффективной финансово-хозяйственной деятельности администрации МО "Село Болхуны" на 2019-2021 гг." муниципальной программы "Реализация функций органов местного самоуправления"</t>
  </si>
  <si>
    <t>Обеспечение материальной и моральной  поддержки ветеранов, семьям, погибшим в современных войнах, пенсионеров и инвалидов, обеспечении их активного долголетия МП Забота в МО "Село Болхуны на 2019-2021 г.г)</t>
  </si>
  <si>
    <t>Обеспечение защиты прав, свободы законных интересов личности на территории МО "Село Болхуны" в рамках подпрограммы "Профилактика правонарушений и усиление борьбы с преступностью в Село Болхуны" муниципальной программы "Обеспечение общественного порядка и противодействие преступности на территории МО "СелоБолхуны"на 2019-2021 годы"</t>
  </si>
  <si>
    <t>Повышение энергоэффективности зданий учреждений  МО "Село Болхуны" МП «Благоустройство территории МО «Село Болхуны» на 2019-2021 годы»</t>
  </si>
  <si>
    <t>Повышение энергоэффективности зданий учреждений  МО "Село Болхуны" МП "Благоустройство территории МО "Село Болхуны" на 2019-2021 годы"</t>
  </si>
  <si>
    <t>Приобретение зеленых насаждений в поселении МО "Село Болхуны" в  муниципальной программы "Благоустройство территории  МО "Село Болхуны" в 2019-2021 годах"    05 03 02100Р0020</t>
  </si>
  <si>
    <t>Обеспечение деятельности муниципальных учреждений культуры  МО "Село Болхуны" в рамках подпрограммы  "Создание условий для обеспечения населения МО "Село Болхуны" услугами по организации досуга и услугами учреждений культуры" муниципальной программы "Развитие культуры в МО "Село Болхуны" на 2019-2021 годы"</t>
  </si>
  <si>
    <t>Доплаты к пенсиям государственных служащих субъектов Российской Федерации и муниципальных служащих в рамках подрограммы "Повышение качества предоставления муниципальных социальных выплат и пособий населению в 2019-2021 гг." муниципальной программы "Реализация функций органов местного самоуправления"</t>
  </si>
  <si>
    <t>1.Обеспечение населенного пункта  материально-техническими средствами для защиты населения и территории поселения и ликвидации чрезвычайных ситуаций в рамках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 МО"Село Болхуны" на 2019-2021гг"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</si>
  <si>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</si>
  <si>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проведения выборов и референдумов</t>
  </si>
  <si>
    <t>Капитальные вложения в объекты государственной (муниципальной) собственности</t>
  </si>
  <si>
    <t>тыс.руб.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</si>
</sst>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8"/>
      <name val="Calibri"/>
      <family val="2"/>
    </font>
    <font>
      <sz val="14"/>
      <name val="Times New Roman"/>
      <family val="1"/>
    </font>
    <font>
      <sz val="10"/>
      <name val="Arial Cyr"/>
      <family val="0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/>
    </border>
    <border>
      <left/>
      <right style="thin"/>
      <top style="thin"/>
      <bottom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4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8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0" xfId="0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Fill="1" applyBorder="1" applyAlignment="1">
      <alignment wrapText="1"/>
    </xf>
    <xf numFmtId="0" fontId="0" fillId="33" borderId="10" xfId="0" applyFill="1" applyBorder="1" applyAlignment="1">
      <alignment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10" xfId="0" applyBorder="1" applyAlignment="1">
      <alignment horizontal="justify" vertical="center" wrapText="1"/>
    </xf>
    <xf numFmtId="0" fontId="3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3" fillId="0" borderId="10" xfId="0" applyFont="1" applyFill="1" applyBorder="1" applyAlignment="1">
      <alignment wrapText="1"/>
    </xf>
    <xf numFmtId="0" fontId="0" fillId="34" borderId="11" xfId="0" applyFill="1" applyBorder="1" applyAlignment="1">
      <alignment wrapText="1"/>
    </xf>
    <xf numFmtId="0" fontId="0" fillId="0" borderId="15" xfId="0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13" xfId="0" applyBorder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0" fillId="0" borderId="16" xfId="0" applyFill="1" applyBorder="1" applyAlignment="1">
      <alignment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35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34" borderId="10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vertical="center" wrapText="1"/>
    </xf>
    <xf numFmtId="0" fontId="5" fillId="35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Border="1" applyAlignment="1">
      <alignment wrapText="1"/>
    </xf>
    <xf numFmtId="0" fontId="2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5" fillId="34" borderId="10" xfId="0" applyFont="1" applyFill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8" fillId="34" borderId="1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49" fontId="5" fillId="34" borderId="10" xfId="0" applyNumberFormat="1" applyFont="1" applyFill="1" applyBorder="1" applyAlignment="1">
      <alignment horizontal="center" vertical="center" wrapText="1"/>
    </xf>
    <xf numFmtId="0" fontId="4" fillId="34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7" fillId="34" borderId="10" xfId="0" applyFont="1" applyFill="1" applyBorder="1" applyAlignment="1">
      <alignment horizontal="center" vertical="center"/>
    </xf>
    <xf numFmtId="49" fontId="7" fillId="34" borderId="10" xfId="0" applyNumberFormat="1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172" fontId="4" fillId="0" borderId="10" xfId="0" applyNumberFormat="1" applyFont="1" applyBorder="1" applyAlignment="1">
      <alignment horizontal="center"/>
    </xf>
    <xf numFmtId="172" fontId="5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/>
    </xf>
    <xf numFmtId="172" fontId="4" fillId="35" borderId="10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34" borderId="10" xfId="0" applyFont="1" applyFill="1" applyBorder="1" applyAlignment="1">
      <alignment vertical="center"/>
    </xf>
    <xf numFmtId="0" fontId="5" fillId="36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37" borderId="13" xfId="0" applyFont="1" applyFill="1" applyBorder="1" applyAlignment="1">
      <alignment horizontal="center" vertical="center"/>
    </xf>
    <xf numFmtId="0" fontId="8" fillId="36" borderId="13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vertical="center" wrapText="1"/>
    </xf>
    <xf numFmtId="0" fontId="7" fillId="36" borderId="10" xfId="0" applyFont="1" applyFill="1" applyBorder="1" applyAlignment="1">
      <alignment vertical="center" wrapText="1"/>
    </xf>
    <xf numFmtId="0" fontId="4" fillId="36" borderId="10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vertical="center" wrapText="1"/>
    </xf>
    <xf numFmtId="0" fontId="7" fillId="36" borderId="10" xfId="0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vertical="center"/>
    </xf>
    <xf numFmtId="172" fontId="13" fillId="0" borderId="0" xfId="53" applyNumberFormat="1" applyFont="1" applyFill="1" applyAlignment="1">
      <alignment horizontal="left"/>
      <protection/>
    </xf>
    <xf numFmtId="172" fontId="7" fillId="0" borderId="16" xfId="0" applyNumberFormat="1" applyFont="1" applyFill="1" applyBorder="1" applyAlignment="1">
      <alignment horizontal="center" vertical="center" wrapText="1"/>
    </xf>
    <xf numFmtId="172" fontId="4" fillId="35" borderId="17" xfId="0" applyNumberFormat="1" applyFont="1" applyFill="1" applyBorder="1" applyAlignment="1">
      <alignment/>
    </xf>
    <xf numFmtId="0" fontId="7" fillId="0" borderId="16" xfId="0" applyNumberFormat="1" applyFont="1" applyFill="1" applyBorder="1" applyAlignment="1">
      <alignment vertical="center" wrapText="1"/>
    </xf>
    <xf numFmtId="0" fontId="49" fillId="38" borderId="10" xfId="0" applyFont="1" applyFill="1" applyBorder="1" applyAlignment="1">
      <alignment vertical="center" wrapText="1"/>
    </xf>
    <xf numFmtId="0" fontId="49" fillId="0" borderId="13" xfId="0" applyFont="1" applyFill="1" applyBorder="1" applyAlignment="1">
      <alignment horizontal="center" vertical="center"/>
    </xf>
    <xf numFmtId="0" fontId="50" fillId="38" borderId="10" xfId="0" applyFont="1" applyFill="1" applyBorder="1" applyAlignment="1">
      <alignment horizontal="center" vertical="center"/>
    </xf>
    <xf numFmtId="0" fontId="50" fillId="38" borderId="13" xfId="0" applyFont="1" applyFill="1" applyBorder="1" applyAlignment="1">
      <alignment horizontal="center" vertical="center"/>
    </xf>
    <xf numFmtId="0" fontId="50" fillId="0" borderId="10" xfId="0" applyFont="1" applyBorder="1" applyAlignment="1">
      <alignment vertical="center" wrapText="1"/>
    </xf>
    <xf numFmtId="0" fontId="50" fillId="0" borderId="13" xfId="0" applyFont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/>
    </xf>
    <xf numFmtId="0" fontId="49" fillId="0" borderId="10" xfId="0" applyFont="1" applyBorder="1" applyAlignment="1">
      <alignment vertical="center" wrapText="1"/>
    </xf>
    <xf numFmtId="0" fontId="50" fillId="0" borderId="10" xfId="0" applyFont="1" applyBorder="1" applyAlignment="1">
      <alignment horizontal="center" vertical="center"/>
    </xf>
    <xf numFmtId="0" fontId="49" fillId="38" borderId="13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/>
    </xf>
    <xf numFmtId="0" fontId="11" fillId="0" borderId="0" xfId="0" applyFont="1" applyFill="1" applyAlignment="1">
      <alignment horizontal="center" wrapText="1"/>
    </xf>
    <xf numFmtId="0" fontId="4" fillId="34" borderId="18" xfId="0" applyFont="1" applyFill="1" applyBorder="1" applyAlignment="1">
      <alignment horizontal="center" vertical="center" wrapText="1"/>
    </xf>
    <xf numFmtId="49" fontId="13" fillId="0" borderId="0" xfId="53" applyNumberFormat="1" applyFont="1" applyFill="1" applyAlignment="1">
      <alignment horizontal="left"/>
      <protection/>
    </xf>
    <xf numFmtId="49" fontId="4" fillId="0" borderId="0" xfId="0" applyNumberFormat="1" applyFont="1" applyAlignment="1">
      <alignment/>
    </xf>
    <xf numFmtId="49" fontId="4" fillId="34" borderId="18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50" fillId="0" borderId="13" xfId="0" applyNumberFormat="1" applyFont="1" applyBorder="1" applyAlignment="1">
      <alignment horizontal="center" vertical="center"/>
    </xf>
    <xf numFmtId="49" fontId="49" fillId="38" borderId="13" xfId="0" applyNumberFormat="1" applyFont="1" applyFill="1" applyBorder="1" applyAlignment="1">
      <alignment horizontal="center" vertical="center"/>
    </xf>
    <xf numFmtId="49" fontId="5" fillId="37" borderId="13" xfId="0" applyNumberFormat="1" applyFont="1" applyFill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49" fillId="0" borderId="13" xfId="0" applyNumberFormat="1" applyFont="1" applyFill="1" applyBorder="1" applyAlignment="1">
      <alignment horizontal="center" vertical="center"/>
    </xf>
    <xf numFmtId="49" fontId="5" fillId="34" borderId="13" xfId="0" applyNumberFormat="1" applyFont="1" applyFill="1" applyBorder="1" applyAlignment="1">
      <alignment horizontal="center" vertical="center"/>
    </xf>
    <xf numFmtId="172" fontId="13" fillId="0" borderId="0" xfId="0" applyNumberFormat="1" applyFont="1" applyFill="1" applyBorder="1" applyAlignment="1">
      <alignment wrapText="1"/>
    </xf>
    <xf numFmtId="0" fontId="4" fillId="38" borderId="0" xfId="0" applyFont="1" applyFill="1" applyBorder="1" applyAlignment="1">
      <alignment/>
    </xf>
    <xf numFmtId="0" fontId="50" fillId="39" borderId="10" xfId="0" applyFont="1" applyFill="1" applyBorder="1" applyAlignment="1">
      <alignment vertical="center" wrapText="1"/>
    </xf>
    <xf numFmtId="49" fontId="50" fillId="39" borderId="13" xfId="0" applyNumberFormat="1" applyFont="1" applyFill="1" applyBorder="1" applyAlignment="1">
      <alignment horizontal="center" vertical="center"/>
    </xf>
    <xf numFmtId="0" fontId="50" fillId="39" borderId="13" xfId="0" applyFont="1" applyFill="1" applyBorder="1" applyAlignment="1">
      <alignment horizontal="center" vertical="center"/>
    </xf>
    <xf numFmtId="172" fontId="4" fillId="39" borderId="17" xfId="0" applyNumberFormat="1" applyFont="1" applyFill="1" applyBorder="1" applyAlignment="1">
      <alignment/>
    </xf>
    <xf numFmtId="49" fontId="5" fillId="39" borderId="13" xfId="0" applyNumberFormat="1" applyFont="1" applyFill="1" applyBorder="1" applyAlignment="1">
      <alignment horizontal="center" vertical="center"/>
    </xf>
    <xf numFmtId="0" fontId="5" fillId="39" borderId="13" xfId="0" applyFont="1" applyFill="1" applyBorder="1" applyAlignment="1">
      <alignment horizontal="center" vertical="center"/>
    </xf>
    <xf numFmtId="0" fontId="5" fillId="39" borderId="10" xfId="0" applyFont="1" applyFill="1" applyBorder="1" applyAlignment="1">
      <alignment horizontal="center" vertical="center"/>
    </xf>
    <xf numFmtId="0" fontId="8" fillId="39" borderId="10" xfId="0" applyFont="1" applyFill="1" applyBorder="1" applyAlignment="1">
      <alignment vertical="center" wrapText="1"/>
    </xf>
    <xf numFmtId="0" fontId="8" fillId="39" borderId="13" xfId="0" applyFont="1" applyFill="1" applyBorder="1" applyAlignment="1">
      <alignment horizontal="center" vertical="center"/>
    </xf>
    <xf numFmtId="0" fontId="5" fillId="39" borderId="0" xfId="0" applyFont="1" applyFill="1" applyAlignment="1">
      <alignment horizontal="justify"/>
    </xf>
    <xf numFmtId="172" fontId="4" fillId="39" borderId="10" xfId="0" applyNumberFormat="1" applyFont="1" applyFill="1" applyBorder="1" applyAlignment="1">
      <alignment/>
    </xf>
    <xf numFmtId="49" fontId="8" fillId="39" borderId="13" xfId="0" applyNumberFormat="1" applyFont="1" applyFill="1" applyBorder="1" applyAlignment="1">
      <alignment horizontal="center" vertical="center"/>
    </xf>
    <xf numFmtId="0" fontId="8" fillId="39" borderId="10" xfId="0" applyFont="1" applyFill="1" applyBorder="1" applyAlignment="1">
      <alignment horizontal="center" vertical="center"/>
    </xf>
    <xf numFmtId="0" fontId="5" fillId="39" borderId="10" xfId="0" applyFont="1" applyFill="1" applyBorder="1" applyAlignment="1">
      <alignment vertical="center" wrapText="1"/>
    </xf>
    <xf numFmtId="0" fontId="4" fillId="39" borderId="10" xfId="0" applyFont="1" applyFill="1" applyBorder="1" applyAlignment="1">
      <alignment/>
    </xf>
    <xf numFmtId="0" fontId="5" fillId="39" borderId="10" xfId="0" applyFont="1" applyFill="1" applyBorder="1" applyAlignment="1">
      <alignment/>
    </xf>
    <xf numFmtId="0" fontId="51" fillId="39" borderId="0" xfId="0" applyFont="1" applyFill="1" applyAlignment="1">
      <alignment horizontal="left" wrapText="1"/>
    </xf>
    <xf numFmtId="0" fontId="5" fillId="0" borderId="0" xfId="0" applyFont="1" applyAlignment="1">
      <alignment/>
    </xf>
    <xf numFmtId="49" fontId="50" fillId="39" borderId="12" xfId="0" applyNumberFormat="1" applyFont="1" applyFill="1" applyBorder="1" applyAlignment="1">
      <alignment horizontal="center" vertical="center"/>
    </xf>
    <xf numFmtId="0" fontId="50" fillId="39" borderId="12" xfId="0" applyFont="1" applyFill="1" applyBorder="1" applyAlignment="1">
      <alignment horizontal="center" vertical="center"/>
    </xf>
    <xf numFmtId="0" fontId="0" fillId="39" borderId="15" xfId="0" applyFill="1" applyBorder="1" applyAlignment="1">
      <alignment horizontal="center"/>
    </xf>
    <xf numFmtId="0" fontId="52" fillId="7" borderId="0" xfId="0" applyFont="1" applyFill="1" applyAlignment="1">
      <alignment/>
    </xf>
    <xf numFmtId="0" fontId="5" fillId="7" borderId="10" xfId="0" applyFont="1" applyFill="1" applyBorder="1" applyAlignment="1">
      <alignment/>
    </xf>
    <xf numFmtId="49" fontId="5" fillId="7" borderId="13" xfId="0" applyNumberFormat="1" applyFont="1" applyFill="1" applyBorder="1" applyAlignment="1">
      <alignment horizontal="center" vertical="center"/>
    </xf>
    <xf numFmtId="49" fontId="5" fillId="7" borderId="18" xfId="0" applyNumberFormat="1" applyFont="1" applyFill="1" applyBorder="1" applyAlignment="1">
      <alignment horizontal="center" vertical="center" wrapText="1"/>
    </xf>
    <xf numFmtId="0" fontId="5" fillId="7" borderId="13" xfId="0" applyFont="1" applyFill="1" applyBorder="1" applyAlignment="1">
      <alignment horizontal="center" vertical="center" wrapText="1"/>
    </xf>
    <xf numFmtId="0" fontId="5" fillId="7" borderId="18" xfId="0" applyFont="1" applyFill="1" applyBorder="1" applyAlignment="1">
      <alignment horizontal="center" vertical="center" wrapText="1"/>
    </xf>
    <xf numFmtId="172" fontId="8" fillId="7" borderId="16" xfId="0" applyNumberFormat="1" applyFont="1" applyFill="1" applyBorder="1" applyAlignment="1">
      <alignment horizontal="center" vertical="center" wrapText="1"/>
    </xf>
    <xf numFmtId="0" fontId="8" fillId="7" borderId="10" xfId="0" applyFont="1" applyFill="1" applyBorder="1" applyAlignment="1">
      <alignment vertical="center" wrapText="1"/>
    </xf>
    <xf numFmtId="172" fontId="4" fillId="7" borderId="10" xfId="0" applyNumberFormat="1" applyFont="1" applyFill="1" applyBorder="1" applyAlignment="1">
      <alignment/>
    </xf>
    <xf numFmtId="49" fontId="8" fillId="7" borderId="13" xfId="0" applyNumberFormat="1" applyFont="1" applyFill="1" applyBorder="1" applyAlignment="1">
      <alignment horizontal="center" vertical="center"/>
    </xf>
    <xf numFmtId="0" fontId="8" fillId="7" borderId="13" xfId="0" applyFont="1" applyFill="1" applyBorder="1" applyAlignment="1">
      <alignment horizontal="center" vertical="center"/>
    </xf>
    <xf numFmtId="0" fontId="8" fillId="7" borderId="10" xfId="0" applyFont="1" applyFill="1" applyBorder="1" applyAlignment="1">
      <alignment horizontal="center" vertical="center"/>
    </xf>
    <xf numFmtId="172" fontId="5" fillId="7" borderId="17" xfId="0" applyNumberFormat="1" applyFont="1" applyFill="1" applyBorder="1" applyAlignment="1">
      <alignment/>
    </xf>
    <xf numFmtId="49" fontId="50" fillId="7" borderId="13" xfId="0" applyNumberFormat="1" applyFont="1" applyFill="1" applyBorder="1" applyAlignment="1">
      <alignment horizontal="center" vertical="center"/>
    </xf>
    <xf numFmtId="0" fontId="50" fillId="7" borderId="13" xfId="0" applyFont="1" applyFill="1" applyBorder="1" applyAlignment="1">
      <alignment horizontal="center" vertical="center"/>
    </xf>
    <xf numFmtId="0" fontId="5" fillId="7" borderId="10" xfId="0" applyFont="1" applyFill="1" applyBorder="1" applyAlignment="1">
      <alignment horizontal="center" vertical="center"/>
    </xf>
    <xf numFmtId="172" fontId="4" fillId="39" borderId="14" xfId="0" applyNumberFormat="1" applyFont="1" applyFill="1" applyBorder="1" applyAlignment="1">
      <alignment/>
    </xf>
    <xf numFmtId="49" fontId="49" fillId="39" borderId="12" xfId="0" applyNumberFormat="1" applyFont="1" applyFill="1" applyBorder="1" applyAlignment="1">
      <alignment horizontal="center" vertical="center"/>
    </xf>
    <xf numFmtId="0" fontId="49" fillId="39" borderId="12" xfId="0" applyFont="1" applyFill="1" applyBorder="1" applyAlignment="1">
      <alignment horizontal="center" vertical="center"/>
    </xf>
    <xf numFmtId="0" fontId="5" fillId="39" borderId="15" xfId="0" applyFont="1" applyFill="1" applyBorder="1" applyAlignment="1">
      <alignment horizontal="center" vertical="center"/>
    </xf>
    <xf numFmtId="0" fontId="52" fillId="7" borderId="13" xfId="0" applyFont="1" applyFill="1" applyBorder="1" applyAlignment="1">
      <alignment/>
    </xf>
    <xf numFmtId="172" fontId="4" fillId="7" borderId="17" xfId="0" applyNumberFormat="1" applyFont="1" applyFill="1" applyBorder="1" applyAlignment="1">
      <alignment/>
    </xf>
    <xf numFmtId="0" fontId="5" fillId="7" borderId="13" xfId="0" applyFont="1" applyFill="1" applyBorder="1" applyAlignment="1">
      <alignment horizontal="center" vertical="center"/>
    </xf>
    <xf numFmtId="0" fontId="40" fillId="7" borderId="10" xfId="0" applyFont="1" applyFill="1" applyBorder="1" applyAlignment="1">
      <alignment horizontal="center"/>
    </xf>
    <xf numFmtId="0" fontId="52" fillId="7" borderId="10" xfId="0" applyFont="1" applyFill="1" applyBorder="1" applyAlignment="1">
      <alignment vertical="center" wrapText="1"/>
    </xf>
    <xf numFmtId="0" fontId="7" fillId="34" borderId="15" xfId="0" applyFont="1" applyFill="1" applyBorder="1" applyAlignment="1">
      <alignment vertical="center" wrapText="1"/>
    </xf>
    <xf numFmtId="0" fontId="0" fillId="7" borderId="17" xfId="0" applyFill="1" applyBorder="1" applyAlignment="1">
      <alignment/>
    </xf>
    <xf numFmtId="0" fontId="49" fillId="38" borderId="16" xfId="0" applyFont="1" applyFill="1" applyBorder="1" applyAlignment="1">
      <alignment vertical="center" wrapText="1"/>
    </xf>
    <xf numFmtId="0" fontId="0" fillId="39" borderId="17" xfId="0" applyFill="1" applyBorder="1" applyAlignment="1">
      <alignment/>
    </xf>
    <xf numFmtId="0" fontId="49" fillId="0" borderId="11" xfId="0" applyFont="1" applyFill="1" applyBorder="1" applyAlignment="1">
      <alignment vertical="center" wrapText="1"/>
    </xf>
    <xf numFmtId="0" fontId="52" fillId="7" borderId="10" xfId="0" applyFont="1" applyFill="1" applyBorder="1" applyAlignment="1">
      <alignment/>
    </xf>
    <xf numFmtId="0" fontId="52" fillId="39" borderId="10" xfId="0" applyFont="1" applyFill="1" applyBorder="1" applyAlignment="1">
      <alignment vertical="center" wrapText="1"/>
    </xf>
    <xf numFmtId="0" fontId="7" fillId="0" borderId="0" xfId="0" applyNumberFormat="1" applyFont="1" applyFill="1" applyBorder="1" applyAlignment="1">
      <alignment vertical="center" wrapText="1"/>
    </xf>
    <xf numFmtId="0" fontId="49" fillId="38" borderId="19" xfId="0" applyFont="1" applyFill="1" applyBorder="1" applyAlignment="1">
      <alignment vertical="center" wrapText="1"/>
    </xf>
    <xf numFmtId="0" fontId="49" fillId="0" borderId="10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15" fillId="34" borderId="17" xfId="0" applyFont="1" applyFill="1" applyBorder="1" applyAlignment="1">
      <alignment horizontal="center" vertical="center" wrapText="1"/>
    </xf>
    <xf numFmtId="172" fontId="13" fillId="0" borderId="0" xfId="53" applyNumberFormat="1" applyFont="1" applyFill="1" applyBorder="1" applyAlignment="1">
      <alignment horizontal="left"/>
      <protection/>
    </xf>
    <xf numFmtId="0" fontId="4" fillId="0" borderId="20" xfId="0" applyFont="1" applyFill="1" applyBorder="1" applyAlignment="1">
      <alignment/>
    </xf>
    <xf numFmtId="0" fontId="7" fillId="0" borderId="15" xfId="0" applyFont="1" applyBorder="1" applyAlignment="1">
      <alignment horizontal="center" vertical="center"/>
    </xf>
    <xf numFmtId="0" fontId="4" fillId="38" borderId="0" xfId="0" applyFont="1" applyFill="1" applyBorder="1" applyAlignment="1">
      <alignment horizontal="center" vertical="center"/>
    </xf>
    <xf numFmtId="0" fontId="4" fillId="38" borderId="10" xfId="0" applyFont="1" applyFill="1" applyBorder="1" applyAlignment="1">
      <alignment vertical="center" wrapText="1"/>
    </xf>
    <xf numFmtId="0" fontId="4" fillId="38" borderId="13" xfId="0" applyFont="1" applyFill="1" applyBorder="1" applyAlignment="1">
      <alignment horizontal="center" vertical="center"/>
    </xf>
    <xf numFmtId="0" fontId="0" fillId="38" borderId="17" xfId="0" applyFill="1" applyBorder="1" applyAlignment="1">
      <alignment/>
    </xf>
    <xf numFmtId="0" fontId="50" fillId="38" borderId="12" xfId="0" applyFont="1" applyFill="1" applyBorder="1" applyAlignment="1">
      <alignment horizontal="center" vertical="center"/>
    </xf>
    <xf numFmtId="0" fontId="4" fillId="38" borderId="0" xfId="0" applyFont="1" applyFill="1" applyAlignment="1">
      <alignment/>
    </xf>
    <xf numFmtId="0" fontId="0" fillId="38" borderId="15" xfId="0" applyFill="1" applyBorder="1" applyAlignment="1">
      <alignment horizontal="center" vertical="center"/>
    </xf>
    <xf numFmtId="0" fontId="53" fillId="39" borderId="21" xfId="0" applyFont="1" applyFill="1" applyBorder="1" applyAlignment="1">
      <alignment vertical="center" wrapText="1"/>
    </xf>
    <xf numFmtId="0" fontId="54" fillId="0" borderId="21" xfId="0" applyFont="1" applyFill="1" applyBorder="1" applyAlignment="1">
      <alignment vertical="center" wrapText="1"/>
    </xf>
    <xf numFmtId="0" fontId="50" fillId="38" borderId="10" xfId="0" applyFont="1" applyFill="1" applyBorder="1" applyAlignment="1">
      <alignment horizontal="center" vertical="center" wrapText="1"/>
    </xf>
    <xf numFmtId="0" fontId="50" fillId="38" borderId="10" xfId="0" applyFont="1" applyFill="1" applyBorder="1" applyAlignment="1">
      <alignment vertical="center" wrapText="1"/>
    </xf>
    <xf numFmtId="49" fontId="49" fillId="0" borderId="12" xfId="0" applyNumberFormat="1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horizontal="center" vertical="center"/>
    </xf>
    <xf numFmtId="173" fontId="8" fillId="0" borderId="16" xfId="0" applyNumberFormat="1" applyFont="1" applyFill="1" applyBorder="1" applyAlignment="1">
      <alignment horizontal="center" vertical="center" wrapText="1"/>
    </xf>
    <xf numFmtId="172" fontId="5" fillId="39" borderId="14" xfId="0" applyNumberFormat="1" applyFont="1" applyFill="1" applyBorder="1" applyAlignment="1">
      <alignment/>
    </xf>
    <xf numFmtId="0" fontId="53" fillId="39" borderId="0" xfId="0" applyFont="1" applyFill="1" applyAlignment="1">
      <alignment vertical="center" wrapText="1"/>
    </xf>
    <xf numFmtId="0" fontId="53" fillId="39" borderId="22" xfId="0" applyFont="1" applyFill="1" applyBorder="1" applyAlignment="1">
      <alignment horizontal="left" wrapText="1"/>
    </xf>
    <xf numFmtId="0" fontId="7" fillId="34" borderId="10" xfId="0" applyFont="1" applyFill="1" applyBorder="1" applyAlignment="1">
      <alignment horizontal="left" wrapText="1"/>
    </xf>
    <xf numFmtId="0" fontId="54" fillId="0" borderId="0" xfId="0" applyFont="1" applyAlignment="1">
      <alignment wrapText="1"/>
    </xf>
    <xf numFmtId="0" fontId="49" fillId="0" borderId="19" xfId="0" applyFont="1" applyBorder="1" applyAlignment="1">
      <alignment wrapText="1"/>
    </xf>
    <xf numFmtId="49" fontId="49" fillId="0" borderId="13" xfId="0" applyNumberFormat="1" applyFont="1" applyBorder="1" applyAlignment="1">
      <alignment horizontal="center" vertical="center"/>
    </xf>
    <xf numFmtId="49" fontId="4" fillId="34" borderId="13" xfId="0" applyNumberFormat="1" applyFont="1" applyFill="1" applyBorder="1" applyAlignment="1">
      <alignment horizontal="center" vertical="center"/>
    </xf>
    <xf numFmtId="49" fontId="49" fillId="38" borderId="1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3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/>
    </xf>
    <xf numFmtId="0" fontId="2" fillId="40" borderId="18" xfId="0" applyFont="1" applyFill="1" applyBorder="1" applyAlignment="1">
      <alignment horizontal="center" vertical="center" wrapText="1"/>
    </xf>
    <xf numFmtId="0" fontId="2" fillId="40" borderId="23" xfId="0" applyFont="1" applyFill="1" applyBorder="1" applyAlignment="1">
      <alignment horizontal="center" vertical="center" wrapText="1"/>
    </xf>
    <xf numFmtId="0" fontId="2" fillId="40" borderId="12" xfId="0" applyFont="1" applyFill="1" applyBorder="1" applyAlignment="1">
      <alignment horizontal="center" vertical="center" wrapText="1"/>
    </xf>
    <xf numFmtId="0" fontId="2" fillId="40" borderId="14" xfId="0" applyFont="1" applyFill="1" applyBorder="1" applyAlignment="1">
      <alignment horizontal="center" vertical="center" wrapText="1"/>
    </xf>
    <xf numFmtId="0" fontId="0" fillId="40" borderId="23" xfId="0" applyFill="1" applyBorder="1" applyAlignment="1">
      <alignment horizontal="center" vertical="center" wrapText="1"/>
    </xf>
    <xf numFmtId="0" fontId="0" fillId="40" borderId="12" xfId="0" applyFill="1" applyBorder="1" applyAlignment="1">
      <alignment horizontal="center" vertical="center" wrapText="1"/>
    </xf>
    <xf numFmtId="0" fontId="0" fillId="40" borderId="14" xfId="0" applyFill="1" applyBorder="1" applyAlignment="1">
      <alignment horizontal="center" vertical="center" wrapText="1"/>
    </xf>
    <xf numFmtId="0" fontId="0" fillId="35" borderId="13" xfId="0" applyFill="1" applyBorder="1" applyAlignment="1">
      <alignment horizontal="center" vertical="center" wrapText="1"/>
    </xf>
    <xf numFmtId="0" fontId="0" fillId="35" borderId="17" xfId="0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40" borderId="18" xfId="0" applyFont="1" applyFill="1" applyBorder="1" applyAlignment="1">
      <alignment horizontal="left" vertical="center" wrapText="1"/>
    </xf>
    <xf numFmtId="0" fontId="0" fillId="40" borderId="23" xfId="0" applyFill="1" applyBorder="1" applyAlignment="1">
      <alignment horizontal="left" vertical="center" wrapText="1"/>
    </xf>
    <xf numFmtId="0" fontId="0" fillId="40" borderId="12" xfId="0" applyFill="1" applyBorder="1" applyAlignment="1">
      <alignment horizontal="left" vertical="center" wrapText="1"/>
    </xf>
    <xf numFmtId="0" fontId="0" fillId="40" borderId="14" xfId="0" applyFill="1" applyBorder="1" applyAlignment="1">
      <alignment horizontal="left" vertical="center" wrapText="1"/>
    </xf>
    <xf numFmtId="0" fontId="0" fillId="0" borderId="18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34" borderId="13" xfId="0" applyFill="1" applyBorder="1" applyAlignment="1">
      <alignment horizontal="left" wrapText="1"/>
    </xf>
    <xf numFmtId="0" fontId="0" fillId="34" borderId="17" xfId="0" applyFill="1" applyBorder="1" applyAlignment="1">
      <alignment horizontal="left" wrapText="1"/>
    </xf>
    <xf numFmtId="0" fontId="0" fillId="0" borderId="10" xfId="0" applyFill="1" applyBorder="1" applyAlignment="1">
      <alignment horizontal="left" wrapText="1"/>
    </xf>
    <xf numFmtId="0" fontId="0" fillId="0" borderId="13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  <xf numFmtId="0" fontId="5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72" fontId="13" fillId="0" borderId="0" xfId="53" applyNumberFormat="1" applyFont="1" applyFill="1" applyBorder="1" applyAlignment="1">
      <alignment horizontal="left"/>
      <protection/>
    </xf>
    <xf numFmtId="0" fontId="11" fillId="0" borderId="20" xfId="0" applyFont="1" applyFill="1" applyBorder="1" applyAlignment="1">
      <alignment horizontal="center" vertical="top" wrapText="1"/>
    </xf>
    <xf numFmtId="172" fontId="13" fillId="0" borderId="0" xfId="0" applyNumberFormat="1" applyFont="1" applyFill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emplate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1"/>
  <sheetViews>
    <sheetView view="pageBreakPreview" zoomScale="98" zoomScaleSheetLayoutView="98" zoomScalePageLayoutView="0" workbookViewId="0" topLeftCell="A41">
      <selection activeCell="D51" sqref="C50:D51"/>
    </sheetView>
  </sheetViews>
  <sheetFormatPr defaultColWidth="8.8515625" defaultRowHeight="39" customHeight="1"/>
  <cols>
    <col min="1" max="1" width="16.57421875" style="39" customWidth="1"/>
    <col min="2" max="2" width="47.28125" style="43" customWidth="1"/>
    <col min="3" max="3" width="16.140625" style="39" customWidth="1"/>
    <col min="4" max="4" width="56.7109375" style="42" customWidth="1"/>
    <col min="5" max="16384" width="8.8515625" style="34" customWidth="1"/>
  </cols>
  <sheetData>
    <row r="1" spans="1:4" ht="39" customHeight="1">
      <c r="A1" s="241" t="s">
        <v>424</v>
      </c>
      <c r="B1" s="241"/>
      <c r="C1" s="241"/>
      <c r="D1" s="241"/>
    </row>
    <row r="2" spans="1:4" ht="39" customHeight="1">
      <c r="A2" s="242" t="s">
        <v>493</v>
      </c>
      <c r="B2" s="242"/>
      <c r="C2" s="242" t="s">
        <v>494</v>
      </c>
      <c r="D2" s="242"/>
    </row>
    <row r="3" spans="1:4" ht="39" customHeight="1">
      <c r="A3" s="41" t="s">
        <v>422</v>
      </c>
      <c r="B3" s="41" t="s">
        <v>423</v>
      </c>
      <c r="C3" s="41" t="s">
        <v>422</v>
      </c>
      <c r="D3" s="35" t="s">
        <v>423</v>
      </c>
    </row>
    <row r="4" spans="1:4" ht="39" customHeight="1">
      <c r="A4" s="44"/>
      <c r="B4" s="36"/>
      <c r="C4" s="45" t="s">
        <v>425</v>
      </c>
      <c r="D4" s="46" t="s">
        <v>352</v>
      </c>
    </row>
    <row r="5" spans="1:4" ht="39" customHeight="1">
      <c r="A5" s="38" t="str">
        <f>"4209900"</f>
        <v>4209900</v>
      </c>
      <c r="B5" s="36" t="s">
        <v>474</v>
      </c>
      <c r="C5" s="45" t="s">
        <v>426</v>
      </c>
      <c r="D5" s="40" t="s">
        <v>301</v>
      </c>
    </row>
    <row r="6" spans="1:4" ht="39" customHeight="1">
      <c r="A6" s="38" t="str">
        <f>"4209900"</f>
        <v>4209900</v>
      </c>
      <c r="B6" s="36" t="s">
        <v>474</v>
      </c>
      <c r="C6" s="44" t="s">
        <v>427</v>
      </c>
      <c r="D6" s="35" t="s">
        <v>308</v>
      </c>
    </row>
    <row r="7" spans="1:4" ht="39" customHeight="1">
      <c r="A7" s="38" t="str">
        <f>"4209900"</f>
        <v>4209900</v>
      </c>
      <c r="B7" s="36" t="s">
        <v>474</v>
      </c>
      <c r="C7" s="44" t="s">
        <v>428</v>
      </c>
      <c r="D7" s="35" t="s">
        <v>309</v>
      </c>
    </row>
    <row r="8" spans="1:4" ht="39" customHeight="1">
      <c r="A8" s="38" t="str">
        <f>"4209900"</f>
        <v>4209900</v>
      </c>
      <c r="B8" s="36" t="s">
        <v>474</v>
      </c>
      <c r="C8" s="44" t="s">
        <v>429</v>
      </c>
      <c r="D8" s="35" t="s">
        <v>310</v>
      </c>
    </row>
    <row r="9" spans="1:4" ht="39" customHeight="1">
      <c r="A9" s="38" t="str">
        <f>"4209900"</f>
        <v>4209900</v>
      </c>
      <c r="B9" s="36" t="s">
        <v>474</v>
      </c>
      <c r="C9" s="44" t="s">
        <v>430</v>
      </c>
      <c r="D9" s="35" t="s">
        <v>311</v>
      </c>
    </row>
    <row r="10" spans="1:4" ht="39" customHeight="1">
      <c r="A10" s="38" t="s">
        <v>479</v>
      </c>
      <c r="B10" s="36" t="s">
        <v>481</v>
      </c>
      <c r="C10" s="44" t="s">
        <v>431</v>
      </c>
      <c r="D10" s="35" t="s">
        <v>312</v>
      </c>
    </row>
    <row r="11" spans="1:4" ht="39" customHeight="1">
      <c r="A11" s="38" t="s">
        <v>471</v>
      </c>
      <c r="B11" s="36" t="s">
        <v>475</v>
      </c>
      <c r="C11" s="44" t="s">
        <v>432</v>
      </c>
      <c r="D11" s="35" t="s">
        <v>313</v>
      </c>
    </row>
    <row r="12" spans="1:4" ht="39" customHeight="1">
      <c r="A12" s="38" t="s">
        <v>472</v>
      </c>
      <c r="B12" s="36" t="s">
        <v>476</v>
      </c>
      <c r="C12" s="44" t="s">
        <v>433</v>
      </c>
      <c r="D12" s="35" t="s">
        <v>314</v>
      </c>
    </row>
    <row r="13" spans="1:4" ht="39" customHeight="1">
      <c r="A13" s="38" t="s">
        <v>480</v>
      </c>
      <c r="B13" s="36"/>
      <c r="C13" s="44" t="s">
        <v>434</v>
      </c>
      <c r="D13" s="35" t="s">
        <v>473</v>
      </c>
    </row>
    <row r="14" spans="1:4" ht="39" customHeight="1">
      <c r="A14" s="38" t="s">
        <v>483</v>
      </c>
      <c r="B14" s="36" t="s">
        <v>482</v>
      </c>
      <c r="C14" s="44" t="s">
        <v>470</v>
      </c>
      <c r="D14" s="35" t="s">
        <v>316</v>
      </c>
    </row>
    <row r="15" spans="1:4" ht="39" customHeight="1">
      <c r="A15" s="38" t="str">
        <f>"4219900"</f>
        <v>4219900</v>
      </c>
      <c r="B15" s="36" t="s">
        <v>484</v>
      </c>
      <c r="C15" s="45" t="s">
        <v>435</v>
      </c>
      <c r="D15" s="40" t="s">
        <v>302</v>
      </c>
    </row>
    <row r="16" spans="1:4" ht="39" customHeight="1">
      <c r="A16" s="38" t="str">
        <f>"4219900"</f>
        <v>4219900</v>
      </c>
      <c r="B16" s="36" t="s">
        <v>484</v>
      </c>
      <c r="C16" s="37" t="s">
        <v>436</v>
      </c>
      <c r="D16" s="35" t="s">
        <v>317</v>
      </c>
    </row>
    <row r="17" spans="1:4" ht="39" customHeight="1">
      <c r="A17" s="38" t="str">
        <f>"4219900"</f>
        <v>4219900</v>
      </c>
      <c r="B17" s="36" t="s">
        <v>484</v>
      </c>
      <c r="C17" s="37" t="s">
        <v>437</v>
      </c>
      <c r="D17" s="35" t="s">
        <v>318</v>
      </c>
    </row>
    <row r="18" spans="1:4" ht="39" customHeight="1">
      <c r="A18" s="38" t="str">
        <f>"4219900"</f>
        <v>4219900</v>
      </c>
      <c r="B18" s="36" t="s">
        <v>484</v>
      </c>
      <c r="C18" s="37" t="s">
        <v>438</v>
      </c>
      <c r="D18" s="35" t="s">
        <v>319</v>
      </c>
    </row>
    <row r="19" spans="1:4" ht="39" customHeight="1">
      <c r="A19" s="38" t="s">
        <v>486</v>
      </c>
      <c r="B19" s="36" t="s">
        <v>485</v>
      </c>
      <c r="C19" s="37" t="s">
        <v>439</v>
      </c>
      <c r="D19" s="35" t="s">
        <v>405</v>
      </c>
    </row>
    <row r="20" spans="1:4" ht="39" customHeight="1">
      <c r="A20" s="38" t="s">
        <v>479</v>
      </c>
      <c r="B20" s="36" t="s">
        <v>481</v>
      </c>
      <c r="C20" s="37" t="s">
        <v>440</v>
      </c>
      <c r="D20" s="35" t="s">
        <v>406</v>
      </c>
    </row>
    <row r="21" spans="1:4" ht="39" customHeight="1">
      <c r="A21" s="38" t="s">
        <v>471</v>
      </c>
      <c r="B21" s="36" t="s">
        <v>475</v>
      </c>
      <c r="C21" s="37" t="s">
        <v>441</v>
      </c>
      <c r="D21" s="35" t="s">
        <v>407</v>
      </c>
    </row>
    <row r="22" spans="1:4" ht="39" customHeight="1">
      <c r="A22" s="38" t="s">
        <v>483</v>
      </c>
      <c r="B22" s="36" t="s">
        <v>482</v>
      </c>
      <c r="C22" s="37" t="s">
        <v>442</v>
      </c>
      <c r="D22" s="35" t="s">
        <v>408</v>
      </c>
    </row>
    <row r="23" spans="1:4" ht="39" customHeight="1">
      <c r="A23" s="38" t="str">
        <f>"4239900"</f>
        <v>4239900</v>
      </c>
      <c r="B23" s="36" t="s">
        <v>487</v>
      </c>
      <c r="C23" s="47" t="s">
        <v>443</v>
      </c>
      <c r="D23" s="40" t="s">
        <v>303</v>
      </c>
    </row>
    <row r="24" spans="1:4" ht="39" customHeight="1">
      <c r="A24" s="38" t="str">
        <f>"4239900"</f>
        <v>4239900</v>
      </c>
      <c r="B24" s="36" t="s">
        <v>487</v>
      </c>
      <c r="C24" s="37" t="s">
        <v>444</v>
      </c>
      <c r="D24" s="35" t="s">
        <v>325</v>
      </c>
    </row>
    <row r="25" spans="1:4" ht="39" customHeight="1">
      <c r="A25" s="38" t="str">
        <f>"4239900"</f>
        <v>4239900</v>
      </c>
      <c r="B25" s="36" t="s">
        <v>487</v>
      </c>
      <c r="C25" s="37" t="s">
        <v>445</v>
      </c>
      <c r="D25" s="35" t="s">
        <v>326</v>
      </c>
    </row>
    <row r="26" spans="1:4" ht="39" customHeight="1">
      <c r="A26" s="38" t="str">
        <f>"4239900"</f>
        <v>4239900</v>
      </c>
      <c r="B26" s="36" t="s">
        <v>487</v>
      </c>
      <c r="C26" s="37" t="s">
        <v>446</v>
      </c>
      <c r="D26" s="35" t="s">
        <v>327</v>
      </c>
    </row>
    <row r="27" spans="1:4" ht="39" customHeight="1">
      <c r="A27" s="38" t="str">
        <f>"4239900"</f>
        <v>4239900</v>
      </c>
      <c r="B27" s="36" t="s">
        <v>487</v>
      </c>
      <c r="C27" s="37" t="s">
        <v>447</v>
      </c>
      <c r="D27" s="35" t="s">
        <v>328</v>
      </c>
    </row>
    <row r="28" spans="1:4" ht="39" customHeight="1">
      <c r="A28" s="38" t="s">
        <v>479</v>
      </c>
      <c r="B28" s="36" t="s">
        <v>481</v>
      </c>
      <c r="C28" s="37" t="s">
        <v>448</v>
      </c>
      <c r="D28" s="35" t="s">
        <v>329</v>
      </c>
    </row>
    <row r="29" spans="1:4" ht="39" customHeight="1">
      <c r="A29" s="38" t="s">
        <v>471</v>
      </c>
      <c r="B29" s="36" t="s">
        <v>475</v>
      </c>
      <c r="C29" s="37" t="s">
        <v>449</v>
      </c>
      <c r="D29" s="35" t="s">
        <v>330</v>
      </c>
    </row>
    <row r="30" spans="1:4" ht="39" customHeight="1">
      <c r="A30" s="38" t="s">
        <v>472</v>
      </c>
      <c r="B30" s="36" t="s">
        <v>476</v>
      </c>
      <c r="C30" s="37" t="s">
        <v>450</v>
      </c>
      <c r="D30" s="35" t="s">
        <v>331</v>
      </c>
    </row>
    <row r="31" spans="1:4" ht="39" customHeight="1">
      <c r="A31" s="44" t="s">
        <v>480</v>
      </c>
      <c r="B31" s="36"/>
      <c r="C31" s="37" t="s">
        <v>451</v>
      </c>
      <c r="D31" s="35" t="s">
        <v>332</v>
      </c>
    </row>
    <row r="32" spans="1:4" ht="39" customHeight="1">
      <c r="A32" s="38" t="s">
        <v>483</v>
      </c>
      <c r="B32" s="36" t="s">
        <v>482</v>
      </c>
      <c r="C32" s="37" t="s">
        <v>452</v>
      </c>
      <c r="D32" s="35" t="s">
        <v>333</v>
      </c>
    </row>
    <row r="33" spans="1:4" ht="60" customHeight="1">
      <c r="A33" s="44">
        <v>4529900</v>
      </c>
      <c r="B33" s="36" t="s">
        <v>488</v>
      </c>
      <c r="C33" s="47" t="s">
        <v>453</v>
      </c>
      <c r="D33" s="40" t="s">
        <v>304</v>
      </c>
    </row>
    <row r="34" spans="1:4" ht="39" customHeight="1">
      <c r="A34" s="44">
        <v>4529900</v>
      </c>
      <c r="B34" s="36" t="s">
        <v>488</v>
      </c>
      <c r="C34" s="37" t="s">
        <v>454</v>
      </c>
      <c r="D34" s="35" t="s">
        <v>334</v>
      </c>
    </row>
    <row r="35" spans="1:4" ht="39" customHeight="1">
      <c r="A35" s="44">
        <v>4529900</v>
      </c>
      <c r="B35" s="36" t="s">
        <v>488</v>
      </c>
      <c r="C35" s="37" t="s">
        <v>455</v>
      </c>
      <c r="D35" s="35" t="s">
        <v>335</v>
      </c>
    </row>
    <row r="36" spans="1:4" ht="39" customHeight="1">
      <c r="A36" s="38" t="s">
        <v>471</v>
      </c>
      <c r="B36" s="36" t="s">
        <v>475</v>
      </c>
      <c r="C36" s="37" t="s">
        <v>456</v>
      </c>
      <c r="D36" s="35" t="s">
        <v>399</v>
      </c>
    </row>
    <row r="37" spans="1:4" ht="39" customHeight="1">
      <c r="A37" s="38" t="s">
        <v>472</v>
      </c>
      <c r="B37" s="36" t="s">
        <v>476</v>
      </c>
      <c r="C37" s="37" t="s">
        <v>457</v>
      </c>
      <c r="D37" s="35" t="s">
        <v>400</v>
      </c>
    </row>
    <row r="38" spans="1:4" ht="39" customHeight="1">
      <c r="A38" s="38" t="s">
        <v>483</v>
      </c>
      <c r="B38" s="36" t="s">
        <v>482</v>
      </c>
      <c r="C38" s="37" t="s">
        <v>458</v>
      </c>
      <c r="D38" s="35" t="s">
        <v>401</v>
      </c>
    </row>
    <row r="39" spans="1:4" ht="39" customHeight="1">
      <c r="A39" s="44">
        <v>4529900</v>
      </c>
      <c r="B39" s="36" t="s">
        <v>488</v>
      </c>
      <c r="C39" s="37" t="s">
        <v>459</v>
      </c>
      <c r="D39" s="35" t="s">
        <v>402</v>
      </c>
    </row>
    <row r="40" spans="1:4" ht="39" customHeight="1">
      <c r="A40" s="44">
        <v>4529900</v>
      </c>
      <c r="B40" s="36" t="s">
        <v>488</v>
      </c>
      <c r="C40" s="37" t="s">
        <v>460</v>
      </c>
      <c r="D40" s="35" t="s">
        <v>403</v>
      </c>
    </row>
    <row r="41" spans="1:4" ht="39" customHeight="1">
      <c r="A41" s="44" t="s">
        <v>480</v>
      </c>
      <c r="B41" s="36"/>
      <c r="C41" s="37" t="s">
        <v>461</v>
      </c>
      <c r="D41" s="35" t="s">
        <v>404</v>
      </c>
    </row>
    <row r="42" spans="1:4" ht="39" customHeight="1">
      <c r="A42" s="44" t="s">
        <v>478</v>
      </c>
      <c r="B42" s="36" t="s">
        <v>477</v>
      </c>
      <c r="C42" s="47" t="s">
        <v>462</v>
      </c>
      <c r="D42" s="40" t="s">
        <v>305</v>
      </c>
    </row>
    <row r="43" spans="1:4" ht="39" customHeight="1">
      <c r="A43" s="44" t="s">
        <v>478</v>
      </c>
      <c r="B43" s="36" t="s">
        <v>477</v>
      </c>
      <c r="C43" s="48" t="s">
        <v>463</v>
      </c>
      <c r="D43" s="35" t="s">
        <v>343</v>
      </c>
    </row>
    <row r="44" spans="1:4" ht="39" customHeight="1">
      <c r="A44" s="44" t="s">
        <v>490</v>
      </c>
      <c r="B44" s="36" t="s">
        <v>489</v>
      </c>
      <c r="C44" s="47" t="s">
        <v>464</v>
      </c>
      <c r="D44" s="40" t="s">
        <v>306</v>
      </c>
    </row>
    <row r="45" spans="1:4" ht="39" customHeight="1">
      <c r="A45" s="44" t="s">
        <v>490</v>
      </c>
      <c r="B45" s="36" t="s">
        <v>489</v>
      </c>
      <c r="C45" s="48" t="s">
        <v>465</v>
      </c>
      <c r="D45" s="35" t="s">
        <v>344</v>
      </c>
    </row>
    <row r="46" spans="1:4" ht="39" customHeight="1">
      <c r="A46" s="44" t="s">
        <v>490</v>
      </c>
      <c r="B46" s="36" t="s">
        <v>489</v>
      </c>
      <c r="C46" s="48" t="s">
        <v>466</v>
      </c>
      <c r="D46" s="35" t="s">
        <v>345</v>
      </c>
    </row>
    <row r="47" spans="1:4" ht="39" customHeight="1">
      <c r="A47" s="44" t="s">
        <v>491</v>
      </c>
      <c r="B47" s="36" t="s">
        <v>492</v>
      </c>
      <c r="C47" s="48" t="s">
        <v>467</v>
      </c>
      <c r="D47" s="35" t="s">
        <v>307</v>
      </c>
    </row>
    <row r="48" spans="1:4" ht="39" customHeight="1">
      <c r="A48" s="44" t="s">
        <v>491</v>
      </c>
      <c r="B48" s="36" t="s">
        <v>492</v>
      </c>
      <c r="C48" s="48" t="s">
        <v>468</v>
      </c>
      <c r="D48" s="35" t="s">
        <v>348</v>
      </c>
    </row>
    <row r="49" spans="1:4" ht="39" customHeight="1">
      <c r="A49" s="44" t="s">
        <v>491</v>
      </c>
      <c r="B49" s="36" t="s">
        <v>492</v>
      </c>
      <c r="C49" s="48" t="s">
        <v>469</v>
      </c>
      <c r="D49" s="35" t="s">
        <v>349</v>
      </c>
    </row>
    <row r="50" spans="3:4" ht="39" customHeight="1">
      <c r="C50" s="39" t="s">
        <v>495</v>
      </c>
      <c r="D50" s="49" t="s">
        <v>496</v>
      </c>
    </row>
    <row r="51" ht="39" customHeight="1">
      <c r="C51" s="39" t="s">
        <v>497</v>
      </c>
    </row>
  </sheetData>
  <sheetProtection/>
  <mergeCells count="3">
    <mergeCell ref="A1:D1"/>
    <mergeCell ref="A2:B2"/>
    <mergeCell ref="C2:D2"/>
  </mergeCells>
  <printOptions/>
  <pageMargins left="0.3937007874015748" right="0.3937007874015748" top="0.7874015748031497" bottom="0.1968503937007874" header="0" footer="0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3:E21"/>
  <sheetViews>
    <sheetView view="pageBreakPreview" zoomScale="80" zoomScaleSheetLayoutView="80" zoomScalePageLayoutView="0" workbookViewId="0" topLeftCell="A1">
      <selection activeCell="D17" sqref="D17"/>
    </sheetView>
  </sheetViews>
  <sheetFormatPr defaultColWidth="9.140625" defaultRowHeight="15"/>
  <cols>
    <col min="1" max="1" width="17.57421875" style="0" customWidth="1"/>
    <col min="2" max="2" width="47.421875" style="0" customWidth="1"/>
    <col min="3" max="3" width="18.7109375" style="0" customWidth="1"/>
    <col min="4" max="4" width="70.00390625" style="0" customWidth="1"/>
    <col min="5" max="5" width="13.57421875" style="0" hidden="1" customWidth="1"/>
    <col min="6" max="6" width="13.28125" style="0" customWidth="1"/>
  </cols>
  <sheetData>
    <row r="3" spans="1:5" ht="29.25" customHeight="1" hidden="1">
      <c r="A3" s="2"/>
      <c r="B3" s="2" t="s">
        <v>259</v>
      </c>
      <c r="C3" s="6"/>
      <c r="D3" s="6"/>
      <c r="E3" s="7"/>
    </row>
    <row r="4" spans="1:5" ht="27.75" customHeight="1" hidden="1">
      <c r="A4" s="2"/>
      <c r="B4" s="2" t="s">
        <v>260</v>
      </c>
      <c r="C4" s="6"/>
      <c r="D4" s="6"/>
      <c r="E4" s="7"/>
    </row>
    <row r="5" spans="1:5" ht="31.5" customHeight="1" hidden="1">
      <c r="A5" s="2"/>
      <c r="B5" s="2" t="s">
        <v>261</v>
      </c>
      <c r="C5" s="6"/>
      <c r="D5" s="6"/>
      <c r="E5" s="7"/>
    </row>
    <row r="6" spans="1:5" ht="15" hidden="1">
      <c r="A6" s="2"/>
      <c r="B6" s="2"/>
      <c r="C6" s="6"/>
      <c r="D6" s="6"/>
      <c r="E6" s="7"/>
    </row>
    <row r="7" spans="1:5" ht="15" hidden="1">
      <c r="A7" s="2"/>
      <c r="B7" s="2"/>
      <c r="C7" s="6"/>
      <c r="D7" s="6"/>
      <c r="E7" s="7"/>
    </row>
    <row r="8" spans="1:5" ht="15" hidden="1">
      <c r="A8" s="2"/>
      <c r="B8" s="2"/>
      <c r="C8" s="6"/>
      <c r="D8" s="6"/>
      <c r="E8" s="7"/>
    </row>
    <row r="9" spans="1:5" ht="15">
      <c r="A9" s="3"/>
      <c r="B9" s="3"/>
      <c r="C9" s="8"/>
      <c r="D9" s="8"/>
      <c r="E9" s="9"/>
    </row>
    <row r="10" spans="1:5" ht="15">
      <c r="A10" s="3"/>
      <c r="B10" s="3"/>
      <c r="C10" s="9"/>
      <c r="D10" s="9"/>
      <c r="E10" s="9"/>
    </row>
    <row r="11" spans="1:4" s="34" customFormat="1" ht="45.75" customHeight="1">
      <c r="A11" s="45" t="s">
        <v>55</v>
      </c>
      <c r="B11" s="72" t="s">
        <v>56</v>
      </c>
      <c r="C11" s="45" t="s">
        <v>43</v>
      </c>
      <c r="D11" s="46" t="s">
        <v>42</v>
      </c>
    </row>
    <row r="12" spans="1:4" s="34" customFormat="1" ht="72" customHeight="1">
      <c r="A12" s="65"/>
      <c r="B12" s="36"/>
      <c r="C12" s="45" t="s">
        <v>60</v>
      </c>
      <c r="D12" s="35" t="s">
        <v>62</v>
      </c>
    </row>
    <row r="13" spans="1:4" s="34" customFormat="1" ht="87" customHeight="1">
      <c r="A13" s="65"/>
      <c r="B13" s="36"/>
      <c r="C13" s="70" t="s">
        <v>61</v>
      </c>
      <c r="D13" s="51" t="s">
        <v>46</v>
      </c>
    </row>
    <row r="14" spans="1:4" s="34" customFormat="1" ht="81.75" customHeight="1">
      <c r="A14" s="65"/>
      <c r="B14" s="36"/>
      <c r="C14" s="70" t="s">
        <v>61</v>
      </c>
      <c r="D14" s="51" t="s">
        <v>59</v>
      </c>
    </row>
    <row r="15" spans="1:4" s="34" customFormat="1" ht="69.75" customHeight="1">
      <c r="A15" s="65"/>
      <c r="B15" s="36"/>
      <c r="C15" s="70" t="s">
        <v>47</v>
      </c>
      <c r="D15" s="51" t="s">
        <v>45</v>
      </c>
    </row>
    <row r="16" spans="1:4" s="34" customFormat="1" ht="39" customHeight="1">
      <c r="A16" s="45"/>
      <c r="B16" s="36"/>
      <c r="C16" s="45" t="s">
        <v>47</v>
      </c>
      <c r="D16" s="51" t="s">
        <v>44</v>
      </c>
    </row>
    <row r="17" spans="1:4" s="34" customFormat="1" ht="47.25" customHeight="1">
      <c r="A17" s="65"/>
      <c r="B17" s="36"/>
      <c r="C17" s="45" t="s">
        <v>48</v>
      </c>
      <c r="D17" s="35" t="s">
        <v>49</v>
      </c>
    </row>
    <row r="18" spans="1:4" s="34" customFormat="1" ht="34.5" customHeight="1">
      <c r="A18" s="65"/>
      <c r="B18" s="36"/>
      <c r="C18" s="70" t="s">
        <v>50</v>
      </c>
      <c r="D18" s="67" t="s">
        <v>264</v>
      </c>
    </row>
    <row r="19" spans="1:4" s="34" customFormat="1" ht="90" customHeight="1">
      <c r="A19" s="65"/>
      <c r="B19" s="36"/>
      <c r="C19" s="45" t="s">
        <v>51</v>
      </c>
      <c r="D19" s="35" t="s">
        <v>52</v>
      </c>
    </row>
    <row r="20" spans="1:4" s="34" customFormat="1" ht="86.25" customHeight="1">
      <c r="A20" s="65" t="s">
        <v>57</v>
      </c>
      <c r="B20" s="72" t="s">
        <v>58</v>
      </c>
      <c r="C20" s="70" t="s">
        <v>54</v>
      </c>
      <c r="D20" s="67" t="s">
        <v>265</v>
      </c>
    </row>
    <row r="21" spans="1:4" s="34" customFormat="1" ht="93" customHeight="1">
      <c r="A21" s="65"/>
      <c r="B21" s="36"/>
      <c r="C21" s="70" t="s">
        <v>54</v>
      </c>
      <c r="D21" s="51" t="s">
        <v>53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6" r:id="rId1"/>
  <colBreaks count="1" manualBreakCount="1">
    <brk id="4" max="23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3:E52"/>
  <sheetViews>
    <sheetView view="pageBreakPreview" zoomScale="80" zoomScaleSheetLayoutView="80" zoomScalePageLayoutView="0" workbookViewId="0" topLeftCell="A1">
      <selection activeCell="B11" sqref="B11:B12"/>
    </sheetView>
  </sheetViews>
  <sheetFormatPr defaultColWidth="9.140625" defaultRowHeight="15"/>
  <cols>
    <col min="1" max="1" width="60.140625" style="0" customWidth="1"/>
    <col min="2" max="2" width="51.00390625" style="0" customWidth="1"/>
    <col min="3" max="3" width="20.57421875" style="0" customWidth="1"/>
    <col min="4" max="4" width="18.28125" style="0" customWidth="1"/>
    <col min="5" max="5" width="13.57421875" style="0" hidden="1" customWidth="1"/>
    <col min="6" max="6" width="13.28125" style="0" customWidth="1"/>
  </cols>
  <sheetData>
    <row r="3" ht="15">
      <c r="C3" s="5" t="s">
        <v>233</v>
      </c>
    </row>
    <row r="4" spans="1:5" ht="15">
      <c r="A4" s="1" t="s">
        <v>229</v>
      </c>
      <c r="B4" s="1" t="s">
        <v>234</v>
      </c>
      <c r="C4" s="247" t="s">
        <v>230</v>
      </c>
      <c r="D4" s="248"/>
      <c r="E4" s="1"/>
    </row>
    <row r="5" spans="1:5" ht="29.25" customHeight="1">
      <c r="A5" s="276"/>
      <c r="B5" s="277"/>
      <c r="C5" s="7" t="s">
        <v>231</v>
      </c>
      <c r="D5" s="4" t="s">
        <v>232</v>
      </c>
      <c r="E5" s="1"/>
    </row>
    <row r="6" spans="1:5" ht="27" customHeight="1">
      <c r="A6" s="278"/>
      <c r="B6" s="279"/>
      <c r="C6" s="6" t="s">
        <v>416</v>
      </c>
      <c r="D6" s="6" t="s">
        <v>384</v>
      </c>
      <c r="E6" s="7"/>
    </row>
    <row r="7" spans="1:5" ht="39.75" customHeight="1">
      <c r="A7" s="256" t="s">
        <v>352</v>
      </c>
      <c r="B7" s="257"/>
      <c r="C7" s="6" t="s">
        <v>383</v>
      </c>
      <c r="D7" s="6" t="s">
        <v>384</v>
      </c>
      <c r="E7" s="7"/>
    </row>
    <row r="8" spans="1:5" ht="66" customHeight="1">
      <c r="A8" s="12" t="s">
        <v>301</v>
      </c>
      <c r="B8" s="2"/>
      <c r="C8" s="6" t="s">
        <v>385</v>
      </c>
      <c r="D8" s="6" t="s">
        <v>384</v>
      </c>
      <c r="E8" s="7"/>
    </row>
    <row r="9" spans="1:5" ht="73.5" customHeight="1">
      <c r="A9" s="2"/>
      <c r="B9" s="14" t="s">
        <v>308</v>
      </c>
      <c r="C9" s="6" t="s">
        <v>385</v>
      </c>
      <c r="D9" s="6" t="s">
        <v>386</v>
      </c>
      <c r="E9" s="7"/>
    </row>
    <row r="10" spans="1:5" ht="57" customHeight="1">
      <c r="A10" s="2"/>
      <c r="B10" s="2" t="s">
        <v>309</v>
      </c>
      <c r="C10" s="6" t="s">
        <v>385</v>
      </c>
      <c r="D10" s="6" t="s">
        <v>387</v>
      </c>
      <c r="E10" s="7"/>
    </row>
    <row r="11" spans="1:5" ht="66" customHeight="1">
      <c r="A11" s="2"/>
      <c r="B11" s="2" t="s">
        <v>310</v>
      </c>
      <c r="C11" s="6" t="s">
        <v>385</v>
      </c>
      <c r="D11" s="6" t="s">
        <v>388</v>
      </c>
      <c r="E11" s="7"/>
    </row>
    <row r="12" spans="1:5" ht="30">
      <c r="A12" s="2"/>
      <c r="B12" s="2" t="s">
        <v>311</v>
      </c>
      <c r="C12" s="6" t="s">
        <v>385</v>
      </c>
      <c r="D12" s="6" t="s">
        <v>389</v>
      </c>
      <c r="E12" s="7"/>
    </row>
    <row r="13" spans="1:5" ht="60">
      <c r="A13" s="2"/>
      <c r="B13" s="2" t="s">
        <v>312</v>
      </c>
      <c r="C13" s="6" t="s">
        <v>385</v>
      </c>
      <c r="D13" s="6" t="s">
        <v>390</v>
      </c>
      <c r="E13" s="7"/>
    </row>
    <row r="14" spans="1:5" ht="30">
      <c r="A14" s="2"/>
      <c r="B14" s="2" t="s">
        <v>313</v>
      </c>
      <c r="C14" s="6" t="s">
        <v>385</v>
      </c>
      <c r="D14" s="6" t="s">
        <v>391</v>
      </c>
      <c r="E14" s="7"/>
    </row>
    <row r="15" spans="1:5" ht="32.25" customHeight="1">
      <c r="A15" s="2"/>
      <c r="B15" s="2" t="s">
        <v>314</v>
      </c>
      <c r="C15" s="6" t="s">
        <v>385</v>
      </c>
      <c r="D15" s="6" t="s">
        <v>392</v>
      </c>
      <c r="E15" s="7"/>
    </row>
    <row r="16" spans="1:5" ht="36" customHeight="1">
      <c r="A16" s="2"/>
      <c r="B16" s="2" t="s">
        <v>315</v>
      </c>
      <c r="C16" s="6" t="s">
        <v>385</v>
      </c>
      <c r="D16" s="6" t="s">
        <v>393</v>
      </c>
      <c r="E16" s="7"/>
    </row>
    <row r="17" spans="1:5" ht="63.75" customHeight="1">
      <c r="A17" s="2"/>
      <c r="B17" s="2" t="s">
        <v>316</v>
      </c>
      <c r="C17" s="6" t="s">
        <v>385</v>
      </c>
      <c r="D17" s="6" t="s">
        <v>394</v>
      </c>
      <c r="E17" s="7"/>
    </row>
    <row r="18" spans="1:5" ht="49.5" customHeight="1">
      <c r="A18" s="13" t="s">
        <v>302</v>
      </c>
      <c r="B18" s="2"/>
      <c r="C18" s="6" t="s">
        <v>395</v>
      </c>
      <c r="D18" s="6" t="s">
        <v>384</v>
      </c>
      <c r="E18" s="7"/>
    </row>
    <row r="19" spans="1:5" ht="60.75" customHeight="1">
      <c r="A19" s="2"/>
      <c r="B19" s="14" t="s">
        <v>317</v>
      </c>
      <c r="C19" s="6" t="s">
        <v>395</v>
      </c>
      <c r="D19" s="6" t="s">
        <v>386</v>
      </c>
      <c r="E19" s="7"/>
    </row>
    <row r="20" spans="1:5" ht="49.5" customHeight="1">
      <c r="A20" s="2"/>
      <c r="B20" s="2" t="s">
        <v>318</v>
      </c>
      <c r="C20" s="6" t="s">
        <v>395</v>
      </c>
      <c r="D20" s="6" t="s">
        <v>387</v>
      </c>
      <c r="E20" s="7"/>
    </row>
    <row r="21" spans="1:5" ht="61.5" customHeight="1">
      <c r="A21" s="2"/>
      <c r="B21" s="2" t="s">
        <v>319</v>
      </c>
      <c r="C21" s="6" t="s">
        <v>395</v>
      </c>
      <c r="D21" s="6" t="s">
        <v>388</v>
      </c>
      <c r="E21" s="7"/>
    </row>
    <row r="22" spans="1:5" ht="63" customHeight="1">
      <c r="A22" s="2"/>
      <c r="B22" s="2" t="s">
        <v>405</v>
      </c>
      <c r="C22" s="6" t="s">
        <v>395</v>
      </c>
      <c r="D22" s="6" t="s">
        <v>396</v>
      </c>
      <c r="E22" s="7"/>
    </row>
    <row r="23" spans="1:5" ht="45" customHeight="1">
      <c r="A23" s="2"/>
      <c r="B23" s="2" t="s">
        <v>406</v>
      </c>
      <c r="C23" s="6" t="s">
        <v>395</v>
      </c>
      <c r="D23" s="6" t="s">
        <v>390</v>
      </c>
      <c r="E23" s="7"/>
    </row>
    <row r="24" spans="1:5" ht="39" customHeight="1">
      <c r="A24" s="2"/>
      <c r="B24" s="2" t="s">
        <v>407</v>
      </c>
      <c r="C24" s="6" t="s">
        <v>395</v>
      </c>
      <c r="D24" s="6" t="s">
        <v>391</v>
      </c>
      <c r="E24" s="7"/>
    </row>
    <row r="25" spans="1:5" ht="58.5" customHeight="1">
      <c r="A25" s="2"/>
      <c r="B25" s="2" t="s">
        <v>408</v>
      </c>
      <c r="C25" s="6" t="s">
        <v>395</v>
      </c>
      <c r="D25" s="6" t="s">
        <v>394</v>
      </c>
      <c r="E25" s="7"/>
    </row>
    <row r="26" spans="1:5" ht="27.75" customHeight="1">
      <c r="A26" s="13" t="s">
        <v>303</v>
      </c>
      <c r="B26" s="2"/>
      <c r="C26" s="6" t="s">
        <v>397</v>
      </c>
      <c r="D26" s="6" t="s">
        <v>384</v>
      </c>
      <c r="E26" s="7"/>
    </row>
    <row r="27" spans="1:5" ht="31.5" customHeight="1">
      <c r="A27" s="2"/>
      <c r="B27" s="2" t="s">
        <v>325</v>
      </c>
      <c r="C27" s="6" t="s">
        <v>397</v>
      </c>
      <c r="D27" s="6" t="s">
        <v>386</v>
      </c>
      <c r="E27" s="7"/>
    </row>
    <row r="28" spans="1:5" ht="45">
      <c r="A28" s="2"/>
      <c r="B28" s="2" t="s">
        <v>326</v>
      </c>
      <c r="C28" s="6" t="s">
        <v>397</v>
      </c>
      <c r="D28" s="6" t="s">
        <v>387</v>
      </c>
      <c r="E28" s="7"/>
    </row>
    <row r="29" spans="1:5" ht="60">
      <c r="A29" s="2"/>
      <c r="B29" s="2" t="s">
        <v>327</v>
      </c>
      <c r="C29" s="6" t="s">
        <v>397</v>
      </c>
      <c r="D29" s="6" t="s">
        <v>388</v>
      </c>
      <c r="E29" s="7"/>
    </row>
    <row r="30" spans="1:5" ht="30">
      <c r="A30" s="2"/>
      <c r="B30" s="2" t="s">
        <v>328</v>
      </c>
      <c r="C30" s="6" t="s">
        <v>397</v>
      </c>
      <c r="D30" s="6" t="s">
        <v>389</v>
      </c>
      <c r="E30" s="7"/>
    </row>
    <row r="31" spans="1:5" ht="48.75" customHeight="1">
      <c r="A31" s="2"/>
      <c r="B31" s="2" t="s">
        <v>329</v>
      </c>
      <c r="C31" s="6" t="s">
        <v>397</v>
      </c>
      <c r="D31" s="6" t="s">
        <v>390</v>
      </c>
      <c r="E31" s="7"/>
    </row>
    <row r="32" spans="1:5" ht="30" customHeight="1">
      <c r="A32" s="2"/>
      <c r="B32" s="2" t="s">
        <v>330</v>
      </c>
      <c r="C32" s="6" t="s">
        <v>397</v>
      </c>
      <c r="D32" s="6" t="s">
        <v>391</v>
      </c>
      <c r="E32" s="7"/>
    </row>
    <row r="33" spans="1:5" ht="28.5" customHeight="1">
      <c r="A33" s="2"/>
      <c r="B33" s="2" t="s">
        <v>331</v>
      </c>
      <c r="C33" s="6" t="s">
        <v>397</v>
      </c>
      <c r="D33" s="6" t="s">
        <v>392</v>
      </c>
      <c r="E33" s="7"/>
    </row>
    <row r="34" spans="1:5" ht="27" customHeight="1">
      <c r="A34" s="2"/>
      <c r="B34" s="2" t="s">
        <v>332</v>
      </c>
      <c r="C34" s="6" t="s">
        <v>397</v>
      </c>
      <c r="D34" s="6" t="s">
        <v>393</v>
      </c>
      <c r="E34" s="7"/>
    </row>
    <row r="35" spans="1:5" ht="49.5" customHeight="1">
      <c r="A35" s="2"/>
      <c r="B35" s="2" t="s">
        <v>333</v>
      </c>
      <c r="C35" s="6" t="s">
        <v>397</v>
      </c>
      <c r="D35" s="6" t="s">
        <v>394</v>
      </c>
      <c r="E35" s="7"/>
    </row>
    <row r="36" spans="1:5" ht="60.75" customHeight="1">
      <c r="A36" s="13" t="s">
        <v>304</v>
      </c>
      <c r="B36" s="2"/>
      <c r="C36" s="6" t="s">
        <v>398</v>
      </c>
      <c r="D36" s="6" t="s">
        <v>384</v>
      </c>
      <c r="E36" s="7"/>
    </row>
    <row r="37" spans="1:5" ht="71.25" customHeight="1">
      <c r="A37" s="2"/>
      <c r="B37" s="2" t="s">
        <v>334</v>
      </c>
      <c r="C37" s="6" t="s">
        <v>398</v>
      </c>
      <c r="D37" s="6" t="s">
        <v>409</v>
      </c>
      <c r="E37" s="7"/>
    </row>
    <row r="38" spans="1:5" ht="102.75" customHeight="1">
      <c r="A38" s="2"/>
      <c r="B38" s="2" t="s">
        <v>335</v>
      </c>
      <c r="C38" s="6" t="s">
        <v>398</v>
      </c>
      <c r="D38" s="6" t="s">
        <v>410</v>
      </c>
      <c r="E38" s="7"/>
    </row>
    <row r="39" spans="1:5" ht="45" customHeight="1">
      <c r="A39" s="2"/>
      <c r="B39" s="2" t="s">
        <v>399</v>
      </c>
      <c r="C39" s="6" t="s">
        <v>398</v>
      </c>
      <c r="D39" s="6" t="s">
        <v>391</v>
      </c>
      <c r="E39" s="3"/>
    </row>
    <row r="40" spans="1:5" ht="45" customHeight="1">
      <c r="A40" s="2"/>
      <c r="B40" s="2" t="s">
        <v>400</v>
      </c>
      <c r="C40" s="6" t="s">
        <v>398</v>
      </c>
      <c r="D40" s="6" t="s">
        <v>392</v>
      </c>
      <c r="E40" s="3"/>
    </row>
    <row r="41" spans="1:5" ht="50.25" customHeight="1">
      <c r="A41" s="2"/>
      <c r="B41" s="2" t="s">
        <v>401</v>
      </c>
      <c r="C41" s="6" t="s">
        <v>398</v>
      </c>
      <c r="D41" s="6" t="s">
        <v>394</v>
      </c>
      <c r="E41" s="3"/>
    </row>
    <row r="42" spans="1:5" ht="64.5" customHeight="1">
      <c r="A42" s="2"/>
      <c r="B42" s="2" t="s">
        <v>402</v>
      </c>
      <c r="C42" s="6" t="s">
        <v>398</v>
      </c>
      <c r="D42" s="6" t="s">
        <v>388</v>
      </c>
      <c r="E42" s="3"/>
    </row>
    <row r="43" spans="1:5" ht="34.5" customHeight="1">
      <c r="A43" s="2"/>
      <c r="B43" s="2" t="s">
        <v>403</v>
      </c>
      <c r="C43" s="6" t="s">
        <v>398</v>
      </c>
      <c r="D43" s="6" t="s">
        <v>389</v>
      </c>
      <c r="E43" s="3"/>
    </row>
    <row r="44" spans="1:5" ht="35.25" customHeight="1">
      <c r="A44" s="2"/>
      <c r="B44" s="2" t="s">
        <v>404</v>
      </c>
      <c r="C44" s="6" t="s">
        <v>398</v>
      </c>
      <c r="D44" s="6" t="s">
        <v>393</v>
      </c>
      <c r="E44" s="3"/>
    </row>
    <row r="45" spans="1:5" ht="27.75" customHeight="1">
      <c r="A45" s="13" t="s">
        <v>305</v>
      </c>
      <c r="B45" s="2"/>
      <c r="C45" s="6" t="s">
        <v>411</v>
      </c>
      <c r="D45" s="6" t="s">
        <v>384</v>
      </c>
      <c r="E45" s="3"/>
    </row>
    <row r="46" spans="1:5" ht="42.75" customHeight="1">
      <c r="A46" s="2"/>
      <c r="B46" s="2" t="s">
        <v>343</v>
      </c>
      <c r="C46" s="6" t="s">
        <v>411</v>
      </c>
      <c r="D46" s="6" t="s">
        <v>412</v>
      </c>
      <c r="E46" s="3"/>
    </row>
    <row r="47" spans="1:5" ht="46.5" customHeight="1">
      <c r="A47" s="13" t="s">
        <v>306</v>
      </c>
      <c r="B47" s="2"/>
      <c r="C47" s="6" t="s">
        <v>413</v>
      </c>
      <c r="D47" s="6" t="s">
        <v>384</v>
      </c>
      <c r="E47" s="7"/>
    </row>
    <row r="48" spans="1:5" ht="33.75" customHeight="1">
      <c r="A48" s="2"/>
      <c r="B48" s="2" t="s">
        <v>344</v>
      </c>
      <c r="C48" s="6" t="s">
        <v>413</v>
      </c>
      <c r="D48" s="6" t="s">
        <v>414</v>
      </c>
      <c r="E48" s="7"/>
    </row>
    <row r="49" spans="1:5" ht="24" customHeight="1">
      <c r="A49" s="2"/>
      <c r="B49" s="2" t="s">
        <v>345</v>
      </c>
      <c r="C49" s="7" t="s">
        <v>413</v>
      </c>
      <c r="D49" s="6" t="s">
        <v>415</v>
      </c>
      <c r="E49" s="3"/>
    </row>
    <row r="50" spans="1:5" ht="33.75" customHeight="1">
      <c r="A50" s="13" t="s">
        <v>307</v>
      </c>
      <c r="B50" s="2"/>
      <c r="C50" s="6" t="s">
        <v>417</v>
      </c>
      <c r="D50" s="6" t="s">
        <v>384</v>
      </c>
      <c r="E50" s="3"/>
    </row>
    <row r="51" spans="1:5" ht="46.5" customHeight="1">
      <c r="A51" s="2"/>
      <c r="B51" s="2" t="s">
        <v>348</v>
      </c>
      <c r="C51" s="6" t="s">
        <v>417</v>
      </c>
      <c r="D51" s="6" t="s">
        <v>418</v>
      </c>
      <c r="E51" s="3"/>
    </row>
    <row r="52" spans="1:5" ht="37.5" customHeight="1">
      <c r="A52" s="2"/>
      <c r="B52" s="2" t="s">
        <v>349</v>
      </c>
      <c r="C52" s="7" t="s">
        <v>417</v>
      </c>
      <c r="D52" s="6" t="s">
        <v>419</v>
      </c>
      <c r="E52" s="3"/>
    </row>
  </sheetData>
  <sheetProtection/>
  <mergeCells count="3">
    <mergeCell ref="C4:D4"/>
    <mergeCell ref="A5:B6"/>
    <mergeCell ref="A7:B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8" r:id="rId1"/>
  <colBreaks count="1" manualBreakCount="1">
    <brk id="4" max="54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1">
      <selection activeCell="A2" sqref="A2:B3"/>
    </sheetView>
  </sheetViews>
  <sheetFormatPr defaultColWidth="9.140625" defaultRowHeight="15"/>
  <cols>
    <col min="1" max="1" width="22.28125" style="0" customWidth="1"/>
    <col min="2" max="2" width="42.57421875" style="0" customWidth="1"/>
    <col min="3" max="3" width="20.140625" style="0" customWidth="1"/>
    <col min="4" max="4" width="35.00390625" style="0" customWidth="1"/>
  </cols>
  <sheetData>
    <row r="1" spans="1:8" ht="28.5" customHeight="1">
      <c r="A1" s="1" t="s">
        <v>229</v>
      </c>
      <c r="B1" s="1" t="s">
        <v>234</v>
      </c>
      <c r="C1" s="247" t="s">
        <v>230</v>
      </c>
      <c r="D1" s="248"/>
      <c r="E1" s="29"/>
      <c r="F1" s="29"/>
      <c r="G1" s="29"/>
      <c r="H1" s="29"/>
    </row>
    <row r="2" spans="1:7" ht="35.25" customHeight="1">
      <c r="A2" s="276" t="s">
        <v>236</v>
      </c>
      <c r="B2" s="277"/>
      <c r="C2" s="7" t="s">
        <v>231</v>
      </c>
      <c r="D2" s="4" t="s">
        <v>232</v>
      </c>
      <c r="E2" s="30"/>
      <c r="F2" s="30"/>
      <c r="G2" s="30"/>
    </row>
    <row r="3" spans="1:4" ht="28.5" customHeight="1">
      <c r="A3" s="278"/>
      <c r="B3" s="279"/>
      <c r="C3" s="6" t="s">
        <v>420</v>
      </c>
      <c r="D3" s="6" t="s">
        <v>235</v>
      </c>
    </row>
    <row r="4" spans="1:4" ht="28.5" customHeight="1">
      <c r="A4" s="280" t="s">
        <v>249</v>
      </c>
      <c r="B4" s="281"/>
      <c r="C4" s="6" t="s">
        <v>421</v>
      </c>
      <c r="D4" s="6" t="s">
        <v>384</v>
      </c>
    </row>
    <row r="5" spans="1:4" ht="35.25" customHeight="1">
      <c r="A5" s="17"/>
      <c r="B5" s="17" t="s">
        <v>237</v>
      </c>
      <c r="C5" s="6"/>
      <c r="D5" s="6"/>
    </row>
    <row r="6" spans="1:4" ht="29.25" customHeight="1">
      <c r="A6" s="10"/>
      <c r="B6" s="17" t="s">
        <v>360</v>
      </c>
      <c r="C6" s="6"/>
      <c r="D6" s="6"/>
    </row>
    <row r="7" spans="1:4" ht="60.75" customHeight="1">
      <c r="A7" s="267"/>
      <c r="B7" s="17" t="s">
        <v>361</v>
      </c>
      <c r="C7" s="6"/>
      <c r="D7" s="6"/>
    </row>
    <row r="8" spans="1:4" ht="28.5" customHeight="1">
      <c r="A8" s="267"/>
      <c r="B8" s="17" t="s">
        <v>362</v>
      </c>
      <c r="C8" s="6"/>
      <c r="D8" s="6"/>
    </row>
    <row r="9" spans="1:4" ht="30">
      <c r="A9" s="267"/>
      <c r="B9" s="17" t="s">
        <v>363</v>
      </c>
      <c r="C9" s="6"/>
      <c r="D9" s="6"/>
    </row>
    <row r="10" spans="1:4" ht="45.75" customHeight="1">
      <c r="A10" s="267"/>
      <c r="B10" s="17" t="s">
        <v>364</v>
      </c>
      <c r="C10" s="6"/>
      <c r="D10" s="6"/>
    </row>
    <row r="11" spans="1:4" ht="30">
      <c r="A11" s="267"/>
      <c r="B11" s="17" t="s">
        <v>365</v>
      </c>
      <c r="C11" s="6"/>
      <c r="D11" s="6"/>
    </row>
    <row r="12" spans="1:4" ht="30">
      <c r="A12" s="267"/>
      <c r="B12" s="2" t="s">
        <v>366</v>
      </c>
      <c r="C12" s="6"/>
      <c r="D12" s="6"/>
    </row>
    <row r="13" spans="1:4" ht="96" customHeight="1">
      <c r="A13" s="267"/>
      <c r="B13" s="2" t="s">
        <v>367</v>
      </c>
      <c r="C13" s="6"/>
      <c r="D13" s="6"/>
    </row>
    <row r="14" spans="1:4" ht="64.5" customHeight="1">
      <c r="A14" s="267"/>
      <c r="B14" s="2" t="s">
        <v>368</v>
      </c>
      <c r="C14" s="6"/>
      <c r="D14" s="6"/>
    </row>
    <row r="15" spans="1:4" ht="60" customHeight="1">
      <c r="A15" s="267"/>
      <c r="B15" s="2" t="s">
        <v>369</v>
      </c>
      <c r="C15" s="6"/>
      <c r="D15" s="6"/>
    </row>
    <row r="16" spans="1:4" ht="47.25" customHeight="1">
      <c r="A16" s="267"/>
      <c r="B16" s="2" t="s">
        <v>370</v>
      </c>
      <c r="C16" s="6"/>
      <c r="D16" s="6"/>
    </row>
    <row r="17" spans="1:4" ht="30">
      <c r="A17" s="267"/>
      <c r="B17" s="2" t="s">
        <v>371</v>
      </c>
      <c r="C17" s="6"/>
      <c r="D17" s="6"/>
    </row>
    <row r="18" spans="1:4" ht="409.5">
      <c r="A18" s="267"/>
      <c r="B18" s="17" t="s">
        <v>372</v>
      </c>
      <c r="C18" s="6"/>
      <c r="D18" s="6"/>
    </row>
    <row r="19" spans="1:4" ht="150">
      <c r="A19" s="33" t="s">
        <v>250</v>
      </c>
      <c r="B19" s="17" t="s">
        <v>237</v>
      </c>
      <c r="C19" s="6"/>
      <c r="D19" s="6"/>
    </row>
    <row r="20" spans="1:4" ht="60">
      <c r="A20" s="18"/>
      <c r="B20" s="17" t="s">
        <v>241</v>
      </c>
      <c r="C20" s="6"/>
      <c r="D20" s="6"/>
    </row>
    <row r="21" spans="1:4" ht="75">
      <c r="A21" s="18"/>
      <c r="B21" s="17" t="s">
        <v>242</v>
      </c>
      <c r="C21" s="6"/>
      <c r="D21" s="6"/>
    </row>
    <row r="22" spans="1:4" ht="60">
      <c r="A22" s="18"/>
      <c r="B22" s="17" t="s">
        <v>243</v>
      </c>
      <c r="C22" s="6"/>
      <c r="D22" s="6"/>
    </row>
    <row r="23" spans="1:4" ht="45">
      <c r="A23" s="18"/>
      <c r="B23" s="17" t="s">
        <v>373</v>
      </c>
      <c r="C23" s="6"/>
      <c r="D23" s="6"/>
    </row>
    <row r="24" spans="1:4" ht="45">
      <c r="A24" s="18"/>
      <c r="B24" s="17" t="s">
        <v>374</v>
      </c>
      <c r="C24" s="6"/>
      <c r="D24" s="6"/>
    </row>
    <row r="25" spans="1:4" ht="30">
      <c r="A25" s="18"/>
      <c r="B25" s="17" t="s">
        <v>375</v>
      </c>
      <c r="C25" s="6"/>
      <c r="D25" s="6"/>
    </row>
    <row r="26" spans="1:4" ht="135">
      <c r="A26" s="17" t="s">
        <v>252</v>
      </c>
      <c r="B26" s="17" t="s">
        <v>244</v>
      </c>
      <c r="C26" s="6"/>
      <c r="D26" s="6"/>
    </row>
    <row r="27" spans="1:4" ht="45">
      <c r="A27" s="17"/>
      <c r="B27" s="17" t="s">
        <v>238</v>
      </c>
      <c r="C27" s="6"/>
      <c r="D27" s="6"/>
    </row>
    <row r="28" spans="1:4" ht="30">
      <c r="A28" s="17"/>
      <c r="B28" s="17" t="s">
        <v>239</v>
      </c>
      <c r="C28" s="6"/>
      <c r="D28" s="6"/>
    </row>
    <row r="29" spans="1:4" ht="60">
      <c r="A29" s="17"/>
      <c r="B29" s="17" t="s">
        <v>258</v>
      </c>
      <c r="C29" s="6"/>
      <c r="D29" s="6"/>
    </row>
    <row r="30" spans="1:4" ht="105">
      <c r="A30" s="17"/>
      <c r="B30" s="17" t="s">
        <v>240</v>
      </c>
      <c r="C30" s="7"/>
      <c r="D30" s="7"/>
    </row>
    <row r="31" spans="1:4" ht="105">
      <c r="A31" s="17" t="s">
        <v>251</v>
      </c>
      <c r="B31" s="17" t="s">
        <v>245</v>
      </c>
      <c r="C31" s="2"/>
      <c r="D31" s="2"/>
    </row>
    <row r="32" spans="1:4" ht="60">
      <c r="A32" s="2"/>
      <c r="B32" s="2" t="s">
        <v>246</v>
      </c>
      <c r="C32" s="2"/>
      <c r="D32" s="2"/>
    </row>
    <row r="33" spans="1:4" ht="105">
      <c r="A33" s="2"/>
      <c r="B33" s="19" t="s">
        <v>247</v>
      </c>
      <c r="C33" s="2"/>
      <c r="D33" s="2"/>
    </row>
    <row r="34" spans="1:4" ht="30">
      <c r="A34" s="1"/>
      <c r="B34" s="2" t="s">
        <v>248</v>
      </c>
      <c r="C34" s="1"/>
      <c r="D34" s="1"/>
    </row>
    <row r="35" spans="1:4" ht="90">
      <c r="A35" s="11" t="s">
        <v>253</v>
      </c>
      <c r="B35" s="11" t="s">
        <v>254</v>
      </c>
      <c r="C35" s="1"/>
      <c r="D35" s="1"/>
    </row>
    <row r="36" ht="30">
      <c r="B36" s="10" t="s">
        <v>255</v>
      </c>
    </row>
    <row r="37" ht="60">
      <c r="B37" s="20" t="s">
        <v>256</v>
      </c>
    </row>
    <row r="38" ht="30">
      <c r="B38" s="10" t="s">
        <v>376</v>
      </c>
    </row>
    <row r="39" ht="45">
      <c r="B39" s="21" t="s">
        <v>377</v>
      </c>
    </row>
    <row r="40" ht="60">
      <c r="B40" s="20" t="s">
        <v>378</v>
      </c>
    </row>
    <row r="41" spans="1:2" ht="105">
      <c r="A41" s="16" t="s">
        <v>257</v>
      </c>
      <c r="B41" s="2" t="s">
        <v>379</v>
      </c>
    </row>
    <row r="42" spans="1:2" ht="45">
      <c r="A42" s="22"/>
      <c r="B42" s="2" t="s">
        <v>380</v>
      </c>
    </row>
    <row r="43" spans="1:2" ht="60">
      <c r="A43" s="23"/>
      <c r="B43" s="24" t="s">
        <v>381</v>
      </c>
    </row>
  </sheetData>
  <sheetProtection/>
  <mergeCells count="4">
    <mergeCell ref="C1:D1"/>
    <mergeCell ref="A2:B3"/>
    <mergeCell ref="A7:A18"/>
    <mergeCell ref="A4:B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3:E17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16.7109375" style="0" customWidth="1"/>
    <col min="2" max="2" width="45.7109375" style="0" customWidth="1"/>
    <col min="3" max="3" width="16.00390625" style="0" customWidth="1"/>
    <col min="4" max="4" width="64.28125" style="0" customWidth="1"/>
    <col min="5" max="5" width="5.140625" style="0" customWidth="1"/>
    <col min="6" max="6" width="13.28125" style="0" customWidth="1"/>
  </cols>
  <sheetData>
    <row r="3" spans="1:5" ht="15">
      <c r="A3" s="3"/>
      <c r="B3" s="3"/>
      <c r="C3" s="3"/>
      <c r="D3" s="3"/>
      <c r="E3" s="3"/>
    </row>
    <row r="4" spans="1:4" s="34" customFormat="1" ht="45.75" customHeight="1">
      <c r="A4" s="45" t="s">
        <v>140</v>
      </c>
      <c r="B4" s="72" t="s">
        <v>141</v>
      </c>
      <c r="C4" s="45" t="s">
        <v>121</v>
      </c>
      <c r="D4" s="46" t="s">
        <v>124</v>
      </c>
    </row>
    <row r="5" spans="1:4" s="34" customFormat="1" ht="56.25" customHeight="1">
      <c r="A5" s="65"/>
      <c r="B5" s="36"/>
      <c r="C5" s="45" t="s">
        <v>136</v>
      </c>
      <c r="D5" s="35" t="s">
        <v>122</v>
      </c>
    </row>
    <row r="6" spans="1:4" s="34" customFormat="1" ht="74.25" customHeight="1">
      <c r="A6" s="65"/>
      <c r="B6" s="36"/>
      <c r="C6" s="45" t="s">
        <v>136</v>
      </c>
      <c r="D6" s="35" t="s">
        <v>123</v>
      </c>
    </row>
    <row r="7" spans="1:4" s="34" customFormat="1" ht="72" customHeight="1">
      <c r="A7" s="65"/>
      <c r="B7" s="36"/>
      <c r="C7" s="45" t="s">
        <v>136</v>
      </c>
      <c r="D7" s="35" t="s">
        <v>125</v>
      </c>
    </row>
    <row r="8" spans="1:4" s="34" customFormat="1" ht="72" customHeight="1">
      <c r="A8" s="65">
        <v>7950019</v>
      </c>
      <c r="B8" s="36" t="s">
        <v>142</v>
      </c>
      <c r="C8" s="45" t="s">
        <v>136</v>
      </c>
      <c r="D8" s="35" t="s">
        <v>126</v>
      </c>
    </row>
    <row r="9" spans="1:4" s="34" customFormat="1" ht="90" customHeight="1">
      <c r="A9" s="65"/>
      <c r="B9" s="36"/>
      <c r="C9" s="45" t="s">
        <v>136</v>
      </c>
      <c r="D9" s="35" t="s">
        <v>127</v>
      </c>
    </row>
    <row r="10" spans="1:4" s="34" customFormat="1" ht="72" customHeight="1">
      <c r="A10" s="65"/>
      <c r="B10" s="36"/>
      <c r="C10" s="45" t="s">
        <v>136</v>
      </c>
      <c r="D10" s="35" t="s">
        <v>128</v>
      </c>
    </row>
    <row r="11" spans="1:4" s="34" customFormat="1" ht="72" customHeight="1">
      <c r="A11" s="65"/>
      <c r="B11" s="36"/>
      <c r="C11" s="45" t="s">
        <v>136</v>
      </c>
      <c r="D11" s="35" t="s">
        <v>129</v>
      </c>
    </row>
    <row r="12" spans="1:4" s="34" customFormat="1" ht="72" customHeight="1">
      <c r="A12" s="80" t="s">
        <v>528</v>
      </c>
      <c r="B12" s="81" t="s">
        <v>143</v>
      </c>
      <c r="C12" s="45" t="s">
        <v>136</v>
      </c>
      <c r="D12" s="35" t="s">
        <v>130</v>
      </c>
    </row>
    <row r="13" spans="1:4" s="34" customFormat="1" ht="72" customHeight="1">
      <c r="A13" s="65"/>
      <c r="B13" s="36"/>
      <c r="C13" s="45" t="s">
        <v>138</v>
      </c>
      <c r="D13" s="35" t="s">
        <v>131</v>
      </c>
    </row>
    <row r="14" spans="1:4" s="34" customFormat="1" ht="81.75" customHeight="1">
      <c r="A14" s="65"/>
      <c r="B14" s="36"/>
      <c r="C14" s="45" t="s">
        <v>139</v>
      </c>
      <c r="D14" s="35" t="s">
        <v>132</v>
      </c>
    </row>
    <row r="15" spans="1:4" ht="77.25" customHeight="1">
      <c r="A15" s="1"/>
      <c r="B15" s="1"/>
      <c r="C15" s="45" t="s">
        <v>139</v>
      </c>
      <c r="D15" s="35" t="s">
        <v>133</v>
      </c>
    </row>
    <row r="16" spans="1:4" ht="75" customHeight="1">
      <c r="A16" s="1"/>
      <c r="B16" s="1"/>
      <c r="C16" s="45" t="s">
        <v>136</v>
      </c>
      <c r="D16" s="35" t="s">
        <v>134</v>
      </c>
    </row>
    <row r="17" spans="1:4" ht="36.75" customHeight="1">
      <c r="A17" s="1"/>
      <c r="B17" s="1"/>
      <c r="C17" s="45" t="s">
        <v>137</v>
      </c>
      <c r="D17" s="35" t="s">
        <v>135</v>
      </c>
    </row>
    <row r="18" ht="15" hidden="1"/>
    <row r="19" ht="15" hidden="1"/>
    <row r="20" ht="15" hidden="1"/>
    <row r="21" ht="15" hidden="1"/>
    <row r="22" ht="15" hidden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4">
      <selection activeCell="A4" sqref="A4:IV10"/>
    </sheetView>
  </sheetViews>
  <sheetFormatPr defaultColWidth="9.140625" defaultRowHeight="15"/>
  <cols>
    <col min="1" max="1" width="14.28125" style="0" customWidth="1"/>
    <col min="2" max="2" width="39.7109375" style="0" customWidth="1"/>
    <col min="3" max="3" width="15.7109375" style="0" customWidth="1"/>
    <col min="4" max="4" width="58.28125" style="0" customWidth="1"/>
  </cols>
  <sheetData>
    <row r="1" spans="1:4" ht="15">
      <c r="A1" s="241" t="s">
        <v>424</v>
      </c>
      <c r="B1" s="241"/>
      <c r="C1" s="241"/>
      <c r="D1" s="241"/>
    </row>
    <row r="2" spans="1:4" ht="15">
      <c r="A2" s="242" t="s">
        <v>493</v>
      </c>
      <c r="B2" s="242"/>
      <c r="C2" s="242" t="s">
        <v>494</v>
      </c>
      <c r="D2" s="242"/>
    </row>
    <row r="3" spans="1:4" ht="15">
      <c r="A3" s="41" t="s">
        <v>422</v>
      </c>
      <c r="B3" s="41"/>
      <c r="C3" s="41" t="s">
        <v>422</v>
      </c>
      <c r="D3" s="35" t="s">
        <v>423</v>
      </c>
    </row>
    <row r="4" spans="1:4" s="34" customFormat="1" ht="45.75" customHeight="1">
      <c r="A4" s="45" t="s">
        <v>55</v>
      </c>
      <c r="B4" s="72" t="s">
        <v>56</v>
      </c>
      <c r="C4" s="45" t="s">
        <v>198</v>
      </c>
      <c r="D4" s="67" t="s">
        <v>197</v>
      </c>
    </row>
    <row r="5" spans="1:4" s="34" customFormat="1" ht="72" customHeight="1">
      <c r="A5" s="65"/>
      <c r="B5" s="36"/>
      <c r="C5" s="45" t="s">
        <v>205</v>
      </c>
      <c r="D5" s="40" t="s">
        <v>199</v>
      </c>
    </row>
    <row r="6" spans="1:4" s="34" customFormat="1" ht="72" customHeight="1">
      <c r="A6" s="65"/>
      <c r="B6" s="36"/>
      <c r="C6" s="45" t="s">
        <v>205</v>
      </c>
      <c r="D6" s="35" t="s">
        <v>200</v>
      </c>
    </row>
    <row r="7" spans="1:4" s="34" customFormat="1" ht="72" customHeight="1">
      <c r="A7" s="65"/>
      <c r="B7" s="36"/>
      <c r="C7" s="45" t="s">
        <v>206</v>
      </c>
      <c r="D7" s="40" t="s">
        <v>201</v>
      </c>
    </row>
    <row r="8" spans="1:4" s="34" customFormat="1" ht="72" customHeight="1">
      <c r="A8" s="65"/>
      <c r="B8" s="36"/>
      <c r="C8" s="45" t="s">
        <v>206</v>
      </c>
      <c r="D8" s="35" t="s">
        <v>202</v>
      </c>
    </row>
    <row r="9" spans="1:4" s="34" customFormat="1" ht="72" customHeight="1">
      <c r="A9" s="65"/>
      <c r="B9" s="36"/>
      <c r="C9" s="45" t="s">
        <v>207</v>
      </c>
      <c r="D9" s="40" t="s">
        <v>203</v>
      </c>
    </row>
    <row r="10" spans="1:4" s="34" customFormat="1" ht="72" customHeight="1">
      <c r="A10" s="65"/>
      <c r="B10" s="36"/>
      <c r="C10" s="45" t="s">
        <v>207</v>
      </c>
      <c r="D10" s="35" t="s">
        <v>204</v>
      </c>
    </row>
  </sheetData>
  <sheetProtection/>
  <mergeCells count="3">
    <mergeCell ref="A1:D1"/>
    <mergeCell ref="A2:B2"/>
    <mergeCell ref="C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3:D11"/>
  <sheetViews>
    <sheetView zoomScalePageLayoutView="0" workbookViewId="0" topLeftCell="A1">
      <selection activeCell="A3" sqref="A3:IV11"/>
    </sheetView>
  </sheetViews>
  <sheetFormatPr defaultColWidth="9.140625" defaultRowHeight="15"/>
  <cols>
    <col min="1" max="1" width="11.7109375" style="0" customWidth="1"/>
    <col min="2" max="2" width="41.28125" style="0" customWidth="1"/>
    <col min="3" max="3" width="19.00390625" style="0" customWidth="1"/>
    <col min="4" max="4" width="59.7109375" style="0" customWidth="1"/>
  </cols>
  <sheetData>
    <row r="3" spans="1:4" s="34" customFormat="1" ht="45.75" customHeight="1">
      <c r="A3" s="45" t="s">
        <v>157</v>
      </c>
      <c r="B3" s="72" t="s">
        <v>158</v>
      </c>
      <c r="C3" s="45" t="s">
        <v>144</v>
      </c>
      <c r="D3" s="46" t="s">
        <v>151</v>
      </c>
    </row>
    <row r="4" spans="1:4" s="34" customFormat="1" ht="67.5" customHeight="1">
      <c r="A4" s="65"/>
      <c r="B4" s="36"/>
      <c r="C4" s="45" t="s">
        <v>146</v>
      </c>
      <c r="D4" s="35" t="s">
        <v>152</v>
      </c>
    </row>
    <row r="5" spans="1:4" s="34" customFormat="1" ht="88.5" customHeight="1">
      <c r="A5" s="65"/>
      <c r="B5" s="36"/>
      <c r="C5" s="45" t="s">
        <v>147</v>
      </c>
      <c r="D5" s="35" t="s">
        <v>153</v>
      </c>
    </row>
    <row r="6" spans="1:4" s="34" customFormat="1" ht="73.5" customHeight="1">
      <c r="A6" s="65"/>
      <c r="B6" s="36"/>
      <c r="C6" s="45" t="s">
        <v>147</v>
      </c>
      <c r="D6" s="35" t="s">
        <v>150</v>
      </c>
    </row>
    <row r="7" spans="1:4" s="34" customFormat="1" ht="108.75" customHeight="1">
      <c r="A7" s="65"/>
      <c r="B7" s="36"/>
      <c r="C7" s="45" t="s">
        <v>147</v>
      </c>
      <c r="D7" s="35" t="s">
        <v>154</v>
      </c>
    </row>
    <row r="8" spans="1:4" s="34" customFormat="1" ht="37.5" customHeight="1" hidden="1">
      <c r="A8" s="65"/>
      <c r="B8" s="36"/>
      <c r="C8" s="45"/>
      <c r="D8" s="35"/>
    </row>
    <row r="9" spans="1:4" s="34" customFormat="1" ht="75" customHeight="1">
      <c r="A9" s="65"/>
      <c r="B9" s="36"/>
      <c r="C9" s="45" t="s">
        <v>148</v>
      </c>
      <c r="D9" s="35" t="s">
        <v>145</v>
      </c>
    </row>
    <row r="10" spans="1:4" s="34" customFormat="1" ht="104.25" customHeight="1">
      <c r="A10" s="65"/>
      <c r="B10" s="36"/>
      <c r="C10" s="45" t="s">
        <v>149</v>
      </c>
      <c r="D10" s="35" t="s">
        <v>155</v>
      </c>
    </row>
    <row r="11" spans="1:4" ht="99" customHeight="1">
      <c r="A11" s="1"/>
      <c r="B11" s="1"/>
      <c r="C11" s="45" t="s">
        <v>149</v>
      </c>
      <c r="D11" s="35" t="s">
        <v>156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3:D10"/>
  <sheetViews>
    <sheetView zoomScalePageLayoutView="0" workbookViewId="0" topLeftCell="A1">
      <selection activeCell="G9" sqref="G9"/>
    </sheetView>
  </sheetViews>
  <sheetFormatPr defaultColWidth="9.140625" defaultRowHeight="15"/>
  <cols>
    <col min="1" max="1" width="14.57421875" style="0" customWidth="1"/>
    <col min="2" max="2" width="49.421875" style="0" customWidth="1"/>
    <col min="3" max="3" width="22.00390625" style="0" customWidth="1"/>
    <col min="4" max="4" width="58.28125" style="0" customWidth="1"/>
  </cols>
  <sheetData>
    <row r="3" spans="1:4" s="34" customFormat="1" ht="45.75" customHeight="1">
      <c r="A3" s="45" t="s">
        <v>172</v>
      </c>
      <c r="B3" s="72" t="s">
        <v>174</v>
      </c>
      <c r="C3" s="45" t="s">
        <v>164</v>
      </c>
      <c r="D3" s="46" t="s">
        <v>173</v>
      </c>
    </row>
    <row r="4" spans="1:4" s="34" customFormat="1" ht="33" customHeight="1">
      <c r="A4" s="65"/>
      <c r="B4" s="36"/>
      <c r="C4" s="45" t="s">
        <v>165</v>
      </c>
      <c r="D4" s="35" t="s">
        <v>159</v>
      </c>
    </row>
    <row r="5" spans="1:4" s="34" customFormat="1" ht="67.5" customHeight="1">
      <c r="A5" s="65"/>
      <c r="B5" s="36"/>
      <c r="C5" s="45" t="s">
        <v>166</v>
      </c>
      <c r="D5" s="35" t="s">
        <v>169</v>
      </c>
    </row>
    <row r="6" spans="1:4" s="34" customFormat="1" ht="63" customHeight="1">
      <c r="A6" s="65"/>
      <c r="B6" s="36"/>
      <c r="C6" s="45" t="s">
        <v>166</v>
      </c>
      <c r="D6" s="35" t="s">
        <v>162</v>
      </c>
    </row>
    <row r="7" spans="1:4" s="34" customFormat="1" ht="33" customHeight="1">
      <c r="A7" s="65"/>
      <c r="B7" s="36"/>
      <c r="C7" s="45" t="s">
        <v>170</v>
      </c>
      <c r="D7" s="35" t="s">
        <v>160</v>
      </c>
    </row>
    <row r="8" spans="1:4" s="34" customFormat="1" ht="63" customHeight="1">
      <c r="A8" s="65"/>
      <c r="B8" s="36"/>
      <c r="C8" s="45" t="s">
        <v>167</v>
      </c>
      <c r="D8" s="35" t="s">
        <v>162</v>
      </c>
    </row>
    <row r="9" spans="1:4" s="34" customFormat="1" ht="99" customHeight="1">
      <c r="A9" s="65"/>
      <c r="B9" s="36"/>
      <c r="C9" s="45" t="s">
        <v>171</v>
      </c>
      <c r="D9" s="35" t="s">
        <v>161</v>
      </c>
    </row>
    <row r="10" spans="1:4" s="34" customFormat="1" ht="33" customHeight="1">
      <c r="A10" s="65"/>
      <c r="B10" s="36"/>
      <c r="C10" s="45" t="s">
        <v>168</v>
      </c>
      <c r="D10" s="35" t="s">
        <v>163</v>
      </c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3:D4"/>
  <sheetViews>
    <sheetView zoomScalePageLayoutView="0" workbookViewId="0" topLeftCell="A1">
      <selection activeCell="I21" sqref="I21"/>
    </sheetView>
  </sheetViews>
  <sheetFormatPr defaultColWidth="9.140625" defaultRowHeight="15"/>
  <cols>
    <col min="1" max="1" width="14.57421875" style="0" customWidth="1"/>
    <col min="2" max="2" width="34.28125" style="0" customWidth="1"/>
    <col min="3" max="3" width="15.57421875" style="0" customWidth="1"/>
    <col min="4" max="4" width="54.7109375" style="0" customWidth="1"/>
  </cols>
  <sheetData>
    <row r="3" spans="1:4" s="34" customFormat="1" ht="54" customHeight="1">
      <c r="A3" s="45" t="s">
        <v>500</v>
      </c>
      <c r="B3" s="72" t="s">
        <v>501</v>
      </c>
      <c r="C3" s="45" t="s">
        <v>177</v>
      </c>
      <c r="D3" s="46" t="s">
        <v>176</v>
      </c>
    </row>
    <row r="4" spans="1:4" s="34" customFormat="1" ht="90" customHeight="1">
      <c r="A4" s="65"/>
      <c r="B4" s="36"/>
      <c r="C4" s="45" t="s">
        <v>178</v>
      </c>
      <c r="D4" s="35" t="s">
        <v>175</v>
      </c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</sheetPr>
  <dimension ref="A3:D4"/>
  <sheetViews>
    <sheetView zoomScalePageLayoutView="0" workbookViewId="0" topLeftCell="A1">
      <selection activeCell="E20" sqref="E20"/>
    </sheetView>
  </sheetViews>
  <sheetFormatPr defaultColWidth="9.140625" defaultRowHeight="15"/>
  <cols>
    <col min="1" max="1" width="14.57421875" style="0" customWidth="1"/>
    <col min="2" max="2" width="34.28125" style="0" customWidth="1"/>
    <col min="3" max="3" width="15.57421875" style="0" customWidth="1"/>
    <col min="4" max="4" width="54.7109375" style="0" customWidth="1"/>
  </cols>
  <sheetData>
    <row r="3" spans="1:4" s="34" customFormat="1" ht="54" customHeight="1">
      <c r="A3" s="45" t="s">
        <v>500</v>
      </c>
      <c r="B3" s="72" t="s">
        <v>501</v>
      </c>
      <c r="C3" s="45" t="s">
        <v>181</v>
      </c>
      <c r="D3" s="46" t="s">
        <v>179</v>
      </c>
    </row>
    <row r="4" spans="1:4" s="34" customFormat="1" ht="115.5" customHeight="1">
      <c r="A4" s="65"/>
      <c r="B4" s="36"/>
      <c r="C4" s="45" t="s">
        <v>182</v>
      </c>
      <c r="D4" s="35" t="s">
        <v>180</v>
      </c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</sheetPr>
  <dimension ref="A3:D4"/>
  <sheetViews>
    <sheetView zoomScalePageLayoutView="0" workbookViewId="0" topLeftCell="A1">
      <selection activeCell="I21" sqref="I21"/>
    </sheetView>
  </sheetViews>
  <sheetFormatPr defaultColWidth="9.140625" defaultRowHeight="15"/>
  <cols>
    <col min="1" max="1" width="14.57421875" style="0" customWidth="1"/>
    <col min="2" max="2" width="34.28125" style="0" customWidth="1"/>
    <col min="3" max="3" width="15.57421875" style="0" customWidth="1"/>
    <col min="4" max="4" width="54.7109375" style="0" customWidth="1"/>
  </cols>
  <sheetData>
    <row r="3" spans="1:4" s="34" customFormat="1" ht="54" customHeight="1">
      <c r="A3" s="45"/>
      <c r="B3" s="72"/>
      <c r="C3" s="45" t="s">
        <v>185</v>
      </c>
      <c r="D3" s="46" t="s">
        <v>184</v>
      </c>
    </row>
    <row r="4" spans="1:4" s="34" customFormat="1" ht="115.5" customHeight="1">
      <c r="A4" s="65"/>
      <c r="B4" s="36"/>
      <c r="C4" s="45" t="s">
        <v>186</v>
      </c>
      <c r="D4" s="35" t="s">
        <v>183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D45"/>
  <sheetViews>
    <sheetView zoomScalePageLayoutView="0" workbookViewId="0" topLeftCell="A37">
      <selection activeCell="D38" sqref="D38"/>
    </sheetView>
  </sheetViews>
  <sheetFormatPr defaultColWidth="9.140625" defaultRowHeight="15"/>
  <cols>
    <col min="1" max="1" width="13.8515625" style="0" customWidth="1"/>
    <col min="2" max="2" width="45.28125" style="0" customWidth="1"/>
    <col min="3" max="3" width="16.28125" style="0" customWidth="1"/>
    <col min="4" max="4" width="58.57421875" style="0" customWidth="1"/>
  </cols>
  <sheetData>
    <row r="1" spans="1:4" ht="58.5" customHeight="1">
      <c r="A1" s="53"/>
      <c r="B1" s="54"/>
      <c r="C1" s="55" t="s">
        <v>551</v>
      </c>
      <c r="D1" s="46" t="s">
        <v>192</v>
      </c>
    </row>
    <row r="2" spans="1:4" ht="66" customHeight="1">
      <c r="A2" s="90" t="s">
        <v>505</v>
      </c>
      <c r="B2" s="91" t="s">
        <v>501</v>
      </c>
      <c r="C2" s="70" t="s">
        <v>507</v>
      </c>
      <c r="D2" s="67" t="s">
        <v>249</v>
      </c>
    </row>
    <row r="3" spans="1:4" ht="117" customHeight="1">
      <c r="A3" s="38"/>
      <c r="B3" s="57"/>
      <c r="C3" s="56" t="s">
        <v>508</v>
      </c>
      <c r="D3" s="58" t="s">
        <v>535</v>
      </c>
    </row>
    <row r="4" spans="1:4" ht="99" customHeight="1">
      <c r="A4" s="65" t="s">
        <v>471</v>
      </c>
      <c r="B4" s="93" t="s">
        <v>475</v>
      </c>
      <c r="C4" s="59" t="s">
        <v>509</v>
      </c>
      <c r="D4" s="58" t="s">
        <v>536</v>
      </c>
    </row>
    <row r="5" spans="1:4" ht="102.75" customHeight="1">
      <c r="A5" s="38" t="s">
        <v>480</v>
      </c>
      <c r="B5" s="38" t="s">
        <v>480</v>
      </c>
      <c r="C5" s="56" t="s">
        <v>14</v>
      </c>
      <c r="D5" s="58" t="s">
        <v>537</v>
      </c>
    </row>
    <row r="6" spans="1:4" ht="135" customHeight="1">
      <c r="A6" s="65" t="s">
        <v>479</v>
      </c>
      <c r="B6" s="93" t="s">
        <v>552</v>
      </c>
      <c r="C6" s="60" t="s">
        <v>15</v>
      </c>
      <c r="D6" s="58" t="s">
        <v>538</v>
      </c>
    </row>
    <row r="7" spans="1:4" ht="112.5" customHeight="1">
      <c r="A7" s="92" t="s">
        <v>525</v>
      </c>
      <c r="B7" s="93" t="s">
        <v>527</v>
      </c>
      <c r="C7" s="38" t="s">
        <v>510</v>
      </c>
      <c r="D7" s="61" t="s">
        <v>539</v>
      </c>
    </row>
    <row r="8" spans="1:4" ht="138" customHeight="1">
      <c r="A8" s="92" t="s">
        <v>7</v>
      </c>
      <c r="B8" s="93" t="s">
        <v>575</v>
      </c>
      <c r="C8" s="38" t="s">
        <v>8</v>
      </c>
      <c r="D8" s="61" t="s">
        <v>9</v>
      </c>
    </row>
    <row r="9" spans="1:4" ht="141.75" customHeight="1">
      <c r="A9" s="92" t="s">
        <v>573</v>
      </c>
      <c r="B9" s="93" t="s">
        <v>575</v>
      </c>
      <c r="C9" s="38" t="s">
        <v>574</v>
      </c>
      <c r="D9" s="61" t="s">
        <v>10</v>
      </c>
    </row>
    <row r="10" spans="1:4" ht="66.75" customHeight="1">
      <c r="A10" s="90" t="s">
        <v>504</v>
      </c>
      <c r="B10" s="91" t="s">
        <v>501</v>
      </c>
      <c r="C10" s="70" t="s">
        <v>511</v>
      </c>
      <c r="D10" s="67" t="s">
        <v>250</v>
      </c>
    </row>
    <row r="11" spans="1:4" ht="114" customHeight="1">
      <c r="A11" s="52"/>
      <c r="B11" s="57"/>
      <c r="C11" s="48" t="s">
        <v>512</v>
      </c>
      <c r="D11" s="58" t="s">
        <v>540</v>
      </c>
    </row>
    <row r="12" spans="1:4" ht="123" customHeight="1">
      <c r="A12" s="65" t="s">
        <v>471</v>
      </c>
      <c r="B12" s="93" t="s">
        <v>475</v>
      </c>
      <c r="C12" s="59" t="s">
        <v>513</v>
      </c>
      <c r="D12" s="58" t="s">
        <v>541</v>
      </c>
    </row>
    <row r="13" spans="1:4" ht="118.5" customHeight="1">
      <c r="A13" s="38" t="s">
        <v>480</v>
      </c>
      <c r="B13" s="38" t="s">
        <v>480</v>
      </c>
      <c r="C13" s="56" t="s">
        <v>16</v>
      </c>
      <c r="D13" s="58" t="s">
        <v>210</v>
      </c>
    </row>
    <row r="14" spans="1:4" ht="141" customHeight="1">
      <c r="A14" s="65" t="s">
        <v>479</v>
      </c>
      <c r="B14" s="93" t="s">
        <v>481</v>
      </c>
      <c r="C14" s="60" t="s">
        <v>17</v>
      </c>
      <c r="D14" s="58" t="s">
        <v>211</v>
      </c>
    </row>
    <row r="15" spans="1:4" ht="90.75" customHeight="1">
      <c r="A15" s="65" t="s">
        <v>528</v>
      </c>
      <c r="B15" s="93" t="s">
        <v>529</v>
      </c>
      <c r="C15" s="38" t="s">
        <v>514</v>
      </c>
      <c r="D15" s="61" t="s">
        <v>542</v>
      </c>
    </row>
    <row r="16" spans="1:4" ht="117" customHeight="1">
      <c r="A16" s="65" t="s">
        <v>194</v>
      </c>
      <c r="B16" s="93" t="s">
        <v>12</v>
      </c>
      <c r="C16" s="38" t="s">
        <v>11</v>
      </c>
      <c r="D16" s="61" t="s">
        <v>13</v>
      </c>
    </row>
    <row r="17" spans="1:4" ht="63" customHeight="1">
      <c r="A17" s="90" t="str">
        <f>"423 99 00"</f>
        <v>423 99 00</v>
      </c>
      <c r="B17" s="91" t="s">
        <v>487</v>
      </c>
      <c r="C17" s="84" t="s">
        <v>515</v>
      </c>
      <c r="D17" s="67" t="s">
        <v>252</v>
      </c>
    </row>
    <row r="18" spans="1:4" ht="112.5" customHeight="1">
      <c r="A18" s="82"/>
      <c r="B18" s="50"/>
      <c r="C18" s="83" t="s">
        <v>516</v>
      </c>
      <c r="D18" s="51" t="s">
        <v>212</v>
      </c>
    </row>
    <row r="19" spans="1:4" ht="114" customHeight="1">
      <c r="A19" s="38" t="s">
        <v>471</v>
      </c>
      <c r="B19" s="57" t="s">
        <v>475</v>
      </c>
      <c r="C19" s="59" t="s">
        <v>517</v>
      </c>
      <c r="D19" s="58" t="s">
        <v>543</v>
      </c>
    </row>
    <row r="20" spans="1:4" ht="115.5" customHeight="1">
      <c r="A20" s="38" t="s">
        <v>480</v>
      </c>
      <c r="B20" s="38" t="s">
        <v>480</v>
      </c>
      <c r="C20" s="56" t="s">
        <v>18</v>
      </c>
      <c r="D20" s="58" t="s">
        <v>546</v>
      </c>
    </row>
    <row r="21" spans="1:4" ht="96" customHeight="1">
      <c r="A21" s="65" t="s">
        <v>479</v>
      </c>
      <c r="B21" s="93" t="s">
        <v>526</v>
      </c>
      <c r="C21" s="60" t="s">
        <v>19</v>
      </c>
      <c r="D21" s="58" t="s">
        <v>547</v>
      </c>
    </row>
    <row r="22" spans="1:4" ht="128.25" customHeight="1">
      <c r="A22" s="65" t="s">
        <v>530</v>
      </c>
      <c r="B22" s="38"/>
      <c r="C22" s="38" t="s">
        <v>518</v>
      </c>
      <c r="D22" s="61" t="s">
        <v>214</v>
      </c>
    </row>
    <row r="23" spans="1:4" ht="99" customHeight="1">
      <c r="A23" s="86" t="s">
        <v>532</v>
      </c>
      <c r="B23" s="93" t="s">
        <v>531</v>
      </c>
      <c r="C23" s="59" t="s">
        <v>524</v>
      </c>
      <c r="D23" s="58" t="s">
        <v>213</v>
      </c>
    </row>
    <row r="24" spans="1:4" ht="36" customHeight="1">
      <c r="A24" s="70" t="s">
        <v>544</v>
      </c>
      <c r="B24" s="91" t="s">
        <v>488</v>
      </c>
      <c r="C24" s="84" t="s">
        <v>519</v>
      </c>
      <c r="D24" s="67" t="s">
        <v>209</v>
      </c>
    </row>
    <row r="25" spans="1:4" ht="90">
      <c r="A25" s="86" t="s">
        <v>544</v>
      </c>
      <c r="B25" s="93" t="s">
        <v>501</v>
      </c>
      <c r="C25" s="48" t="s">
        <v>545</v>
      </c>
      <c r="D25" s="58" t="s">
        <v>215</v>
      </c>
    </row>
    <row r="26" spans="1:4" ht="84" customHeight="1">
      <c r="A26" s="65" t="s">
        <v>471</v>
      </c>
      <c r="B26" s="93" t="s">
        <v>475</v>
      </c>
      <c r="C26" s="59" t="s">
        <v>520</v>
      </c>
      <c r="D26" s="58" t="s">
        <v>216</v>
      </c>
    </row>
    <row r="27" spans="1:4" ht="93" customHeight="1">
      <c r="A27" s="38" t="s">
        <v>480</v>
      </c>
      <c r="B27" s="38" t="s">
        <v>480</v>
      </c>
      <c r="C27" s="56" t="s">
        <v>20</v>
      </c>
      <c r="D27" s="58" t="s">
        <v>217</v>
      </c>
    </row>
    <row r="28" spans="1:4" ht="123" customHeight="1">
      <c r="A28" s="65" t="s">
        <v>479</v>
      </c>
      <c r="B28" s="93" t="s">
        <v>526</v>
      </c>
      <c r="C28" s="60" t="s">
        <v>21</v>
      </c>
      <c r="D28" s="58" t="s">
        <v>218</v>
      </c>
    </row>
    <row r="29" spans="1:4" ht="108.75" customHeight="1">
      <c r="A29" s="65" t="s">
        <v>528</v>
      </c>
      <c r="B29" s="82"/>
      <c r="C29" s="82" t="s">
        <v>521</v>
      </c>
      <c r="D29" s="89" t="s">
        <v>219</v>
      </c>
    </row>
    <row r="30" spans="1:4" ht="92.25" customHeight="1">
      <c r="A30" s="70" t="s">
        <v>498</v>
      </c>
      <c r="B30" s="91" t="s">
        <v>488</v>
      </c>
      <c r="C30" s="84" t="s">
        <v>522</v>
      </c>
      <c r="D30" s="67" t="s">
        <v>220</v>
      </c>
    </row>
    <row r="31" spans="1:4" ht="85.5" customHeight="1">
      <c r="A31" s="70" t="s">
        <v>498</v>
      </c>
      <c r="B31" s="91" t="s">
        <v>488</v>
      </c>
      <c r="C31" s="82" t="s">
        <v>548</v>
      </c>
      <c r="D31" s="51" t="s">
        <v>221</v>
      </c>
    </row>
    <row r="32" spans="1:4" ht="104.25" customHeight="1">
      <c r="A32" s="65" t="s">
        <v>471</v>
      </c>
      <c r="B32" s="93" t="s">
        <v>475</v>
      </c>
      <c r="C32" s="59" t="s">
        <v>523</v>
      </c>
      <c r="D32" s="58" t="s">
        <v>222</v>
      </c>
    </row>
    <row r="33" spans="1:4" ht="87" customHeight="1">
      <c r="A33" s="38" t="s">
        <v>480</v>
      </c>
      <c r="B33" s="38" t="s">
        <v>480</v>
      </c>
      <c r="C33" s="56" t="s">
        <v>22</v>
      </c>
      <c r="D33" s="58" t="s">
        <v>223</v>
      </c>
    </row>
    <row r="34" spans="1:4" ht="99.75" customHeight="1">
      <c r="A34" s="90" t="s">
        <v>479</v>
      </c>
      <c r="B34" s="91" t="s">
        <v>526</v>
      </c>
      <c r="C34" s="88" t="s">
        <v>23</v>
      </c>
      <c r="D34" s="51" t="s">
        <v>224</v>
      </c>
    </row>
    <row r="35" spans="1:4" ht="94.5" customHeight="1">
      <c r="A35" s="90"/>
      <c r="B35" s="91"/>
      <c r="C35" s="88" t="s">
        <v>1</v>
      </c>
      <c r="D35" s="61" t="s">
        <v>0</v>
      </c>
    </row>
    <row r="36" spans="1:4" ht="42" customHeight="1">
      <c r="A36" s="70" t="s">
        <v>533</v>
      </c>
      <c r="B36" s="91" t="s">
        <v>534</v>
      </c>
      <c r="C36" s="88" t="s">
        <v>549</v>
      </c>
      <c r="D36" s="67" t="s">
        <v>506</v>
      </c>
    </row>
    <row r="37" spans="1:4" ht="78.75" customHeight="1">
      <c r="A37" s="83"/>
      <c r="B37" s="50"/>
      <c r="C37" s="88" t="s">
        <v>2</v>
      </c>
      <c r="D37" s="51" t="s">
        <v>225</v>
      </c>
    </row>
    <row r="38" spans="1:4" ht="62.25" customHeight="1">
      <c r="A38" s="83"/>
      <c r="B38" s="50"/>
      <c r="C38" s="84" t="s">
        <v>564</v>
      </c>
      <c r="D38" s="67" t="s">
        <v>550</v>
      </c>
    </row>
    <row r="39" spans="1:4" ht="57" customHeight="1">
      <c r="A39" s="86" t="s">
        <v>491</v>
      </c>
      <c r="B39" s="93" t="s">
        <v>492</v>
      </c>
      <c r="C39" s="48" t="s">
        <v>565</v>
      </c>
      <c r="D39" s="58" t="s">
        <v>226</v>
      </c>
    </row>
    <row r="40" spans="1:4" ht="73.5" customHeight="1">
      <c r="A40" s="86" t="s">
        <v>498</v>
      </c>
      <c r="B40" s="93" t="s">
        <v>501</v>
      </c>
      <c r="C40" s="48" t="s">
        <v>566</v>
      </c>
      <c r="D40" s="58" t="s">
        <v>227</v>
      </c>
    </row>
    <row r="41" spans="1:4" ht="75" customHeight="1">
      <c r="A41" s="86" t="s">
        <v>500</v>
      </c>
      <c r="B41" s="93" t="s">
        <v>502</v>
      </c>
      <c r="C41" s="48" t="s">
        <v>567</v>
      </c>
      <c r="D41" s="58" t="s">
        <v>228</v>
      </c>
    </row>
    <row r="42" spans="1:4" ht="138.75" customHeight="1">
      <c r="A42" s="86" t="s">
        <v>571</v>
      </c>
      <c r="B42" s="93" t="s">
        <v>572</v>
      </c>
      <c r="C42" s="48" t="s">
        <v>570</v>
      </c>
      <c r="D42" s="58" t="s">
        <v>3</v>
      </c>
    </row>
    <row r="43" spans="1:4" ht="78" customHeight="1">
      <c r="A43" s="86" t="s">
        <v>193</v>
      </c>
      <c r="B43" s="93" t="s">
        <v>572</v>
      </c>
      <c r="C43" s="48" t="s">
        <v>24</v>
      </c>
      <c r="D43" s="58" t="s">
        <v>4</v>
      </c>
    </row>
    <row r="44" spans="1:4" ht="61.5" customHeight="1">
      <c r="A44" s="86" t="s">
        <v>499</v>
      </c>
      <c r="B44" s="93" t="s">
        <v>503</v>
      </c>
      <c r="C44" s="48" t="s">
        <v>568</v>
      </c>
      <c r="D44" s="58" t="s">
        <v>5</v>
      </c>
    </row>
    <row r="45" spans="1:4" ht="49.5" customHeight="1">
      <c r="A45" s="65" t="s">
        <v>471</v>
      </c>
      <c r="B45" s="93" t="s">
        <v>475</v>
      </c>
      <c r="C45" s="59" t="s">
        <v>569</v>
      </c>
      <c r="D45" s="58" t="s">
        <v>6</v>
      </c>
    </row>
  </sheetData>
  <sheetProtection/>
  <printOptions/>
  <pageMargins left="0.5118110236220472" right="0.31496062992125984" top="0.5511811023622047" bottom="0.15748031496062992" header="0.31496062992125984" footer="0.31496062992125984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FF00"/>
  </sheetPr>
  <dimension ref="A3:D4"/>
  <sheetViews>
    <sheetView zoomScalePageLayoutView="0" workbookViewId="0" topLeftCell="A1">
      <selection activeCell="E21" sqref="E21"/>
    </sheetView>
  </sheetViews>
  <sheetFormatPr defaultColWidth="9.140625" defaultRowHeight="15"/>
  <cols>
    <col min="1" max="1" width="14.57421875" style="0" customWidth="1"/>
    <col min="2" max="2" width="37.7109375" style="0" customWidth="1"/>
    <col min="3" max="3" width="15.57421875" style="0" customWidth="1"/>
    <col min="4" max="4" width="75.8515625" style="0" customWidth="1"/>
  </cols>
  <sheetData>
    <row r="3" spans="1:4" s="34" customFormat="1" ht="66" customHeight="1">
      <c r="A3" s="45" t="s">
        <v>483</v>
      </c>
      <c r="B3" s="72" t="s">
        <v>189</v>
      </c>
      <c r="C3" s="45" t="s">
        <v>187</v>
      </c>
      <c r="D3" s="46" t="s">
        <v>190</v>
      </c>
    </row>
    <row r="4" spans="1:4" s="34" customFormat="1" ht="111" customHeight="1">
      <c r="A4" s="65"/>
      <c r="B4" s="36"/>
      <c r="C4" s="45" t="s">
        <v>188</v>
      </c>
      <c r="D4" s="35" t="s">
        <v>191</v>
      </c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66"/>
  <sheetViews>
    <sheetView tabSelected="1" zoomScalePageLayoutView="0" workbookViewId="0" topLeftCell="D1">
      <selection activeCell="L14" sqref="L14"/>
    </sheetView>
  </sheetViews>
  <sheetFormatPr defaultColWidth="8.8515625" defaultRowHeight="15"/>
  <cols>
    <col min="1" max="1" width="13.140625" style="39" hidden="1" customWidth="1"/>
    <col min="2" max="2" width="27.140625" style="43" hidden="1" customWidth="1"/>
    <col min="3" max="3" width="15.8515625" style="85" hidden="1" customWidth="1"/>
    <col min="4" max="4" width="71.00390625" style="105" customWidth="1"/>
    <col min="5" max="5" width="12.7109375" style="102" hidden="1" customWidth="1"/>
    <col min="6" max="6" width="11.57421875" style="143" customWidth="1"/>
    <col min="7" max="7" width="8.8515625" style="143" customWidth="1"/>
    <col min="8" max="8" width="14.140625" style="34" customWidth="1"/>
    <col min="9" max="9" width="6.7109375" style="34" customWidth="1"/>
    <col min="10" max="10" width="13.140625" style="34" customWidth="1"/>
    <col min="11" max="16384" width="8.8515625" style="34" customWidth="1"/>
  </cols>
  <sheetData>
    <row r="1" spans="4:11" ht="23.25" customHeight="1">
      <c r="D1" s="122"/>
      <c r="E1" s="139"/>
      <c r="F1" s="154"/>
      <c r="G1" s="154"/>
      <c r="H1" s="284" t="s">
        <v>641</v>
      </c>
      <c r="I1" s="284"/>
      <c r="J1" s="154"/>
      <c r="K1" s="154"/>
    </row>
    <row r="2" spans="4:9" ht="18.75">
      <c r="D2" s="122"/>
      <c r="F2" s="142"/>
      <c r="G2" s="142"/>
      <c r="H2" s="123" t="s">
        <v>647</v>
      </c>
      <c r="I2" s="123"/>
    </row>
    <row r="3" spans="4:9" ht="18.75">
      <c r="D3" s="122"/>
      <c r="F3" s="142"/>
      <c r="G3" s="142"/>
      <c r="H3" s="123" t="s">
        <v>589</v>
      </c>
      <c r="I3" s="123"/>
    </row>
    <row r="4" spans="4:11" ht="18.75">
      <c r="D4" s="122"/>
      <c r="E4" s="139"/>
      <c r="F4" s="155"/>
      <c r="G4" s="155"/>
      <c r="H4" s="282" t="s">
        <v>648</v>
      </c>
      <c r="I4" s="282"/>
      <c r="J4" s="282"/>
      <c r="K4" s="282"/>
    </row>
    <row r="5" spans="4:11" ht="18.75">
      <c r="D5" s="122"/>
      <c r="E5" s="216"/>
      <c r="F5" s="155"/>
      <c r="G5" s="155"/>
      <c r="H5" s="215"/>
      <c r="I5" s="215"/>
      <c r="J5" s="215"/>
      <c r="K5" s="215"/>
    </row>
    <row r="6" spans="2:10" ht="51" customHeight="1">
      <c r="B6" s="283" t="s">
        <v>649</v>
      </c>
      <c r="C6" s="283"/>
      <c r="D6" s="283"/>
      <c r="E6" s="283"/>
      <c r="F6" s="283"/>
      <c r="G6" s="283"/>
      <c r="H6" s="283"/>
      <c r="I6" s="140"/>
      <c r="J6" s="34" t="s">
        <v>667</v>
      </c>
    </row>
    <row r="7" spans="1:10" ht="45">
      <c r="A7" s="41" t="s">
        <v>422</v>
      </c>
      <c r="B7" s="41" t="s">
        <v>423</v>
      </c>
      <c r="C7" s="100" t="s">
        <v>422</v>
      </c>
      <c r="D7" s="82" t="s">
        <v>423</v>
      </c>
      <c r="F7" s="144" t="s">
        <v>601</v>
      </c>
      <c r="G7" s="144" t="s">
        <v>602</v>
      </c>
      <c r="H7" s="100" t="s">
        <v>599</v>
      </c>
      <c r="I7" s="141" t="s">
        <v>600</v>
      </c>
      <c r="J7" s="124" t="s">
        <v>590</v>
      </c>
    </row>
    <row r="8" spans="1:10" ht="18.75">
      <c r="A8" s="41"/>
      <c r="B8" s="41"/>
      <c r="C8" s="100"/>
      <c r="D8" s="214" t="s">
        <v>594</v>
      </c>
      <c r="F8" s="144"/>
      <c r="G8" s="144"/>
      <c r="H8" s="100"/>
      <c r="I8" s="141"/>
      <c r="J8" s="231">
        <f>J9+J33+J38+J44+J50+J54+J63</f>
        <v>17606.6</v>
      </c>
    </row>
    <row r="9" spans="1:10" ht="15.75">
      <c r="A9" s="41"/>
      <c r="B9" s="41"/>
      <c r="C9" s="100"/>
      <c r="D9" s="177" t="s">
        <v>613</v>
      </c>
      <c r="E9" s="178"/>
      <c r="F9" s="180" t="s">
        <v>607</v>
      </c>
      <c r="G9" s="180"/>
      <c r="H9" s="181"/>
      <c r="I9" s="182"/>
      <c r="J9" s="183">
        <f>J10+J13+J18+J21+J24+J28</f>
        <v>2849.16</v>
      </c>
    </row>
    <row r="10" spans="1:13" ht="37.5" customHeight="1">
      <c r="A10" s="115"/>
      <c r="B10" s="116"/>
      <c r="C10" s="109" t="s">
        <v>25</v>
      </c>
      <c r="D10" s="169" t="s">
        <v>621</v>
      </c>
      <c r="E10" s="170"/>
      <c r="F10" s="160" t="s">
        <v>607</v>
      </c>
      <c r="G10" s="160" t="s">
        <v>606</v>
      </c>
      <c r="H10" s="161"/>
      <c r="I10" s="161"/>
      <c r="J10" s="162">
        <f>J11</f>
        <v>543.5</v>
      </c>
      <c r="K10" s="112"/>
      <c r="L10" s="113"/>
      <c r="M10" s="112"/>
    </row>
    <row r="11" spans="1:10" ht="46.5" customHeight="1">
      <c r="A11" s="88" t="s">
        <v>36</v>
      </c>
      <c r="B11" s="101" t="s">
        <v>37</v>
      </c>
      <c r="C11" s="110" t="s">
        <v>35</v>
      </c>
      <c r="D11" s="96" t="s">
        <v>629</v>
      </c>
      <c r="E11" s="104"/>
      <c r="F11" s="150" t="s">
        <v>607</v>
      </c>
      <c r="G11" s="150" t="s">
        <v>606</v>
      </c>
      <c r="H11" s="97" t="s">
        <v>28</v>
      </c>
      <c r="I11" s="97"/>
      <c r="J11" s="44">
        <f>J12</f>
        <v>543.5</v>
      </c>
    </row>
    <row r="12" spans="1:10" ht="48" customHeight="1">
      <c r="A12" s="88"/>
      <c r="B12" s="101"/>
      <c r="C12" s="110"/>
      <c r="D12" s="96" t="s">
        <v>630</v>
      </c>
      <c r="E12" s="104"/>
      <c r="F12" s="150" t="s">
        <v>607</v>
      </c>
      <c r="G12" s="150" t="s">
        <v>606</v>
      </c>
      <c r="H12" s="97" t="s">
        <v>28</v>
      </c>
      <c r="I12" s="97">
        <v>100</v>
      </c>
      <c r="J12" s="44">
        <v>543.5</v>
      </c>
    </row>
    <row r="13" spans="1:10" ht="41.25" customHeight="1">
      <c r="A13" s="129" t="s">
        <v>172</v>
      </c>
      <c r="B13" s="131" t="s">
        <v>593</v>
      </c>
      <c r="C13" s="132" t="s">
        <v>495</v>
      </c>
      <c r="D13" s="233" t="s">
        <v>664</v>
      </c>
      <c r="E13" s="103"/>
      <c r="F13" s="160" t="s">
        <v>607</v>
      </c>
      <c r="G13" s="160" t="s">
        <v>646</v>
      </c>
      <c r="H13" s="161"/>
      <c r="I13" s="161"/>
      <c r="J13" s="162">
        <f>J14</f>
        <v>2214.96</v>
      </c>
    </row>
    <row r="14" spans="1:10" ht="72" customHeight="1">
      <c r="A14" s="133"/>
      <c r="B14" s="131"/>
      <c r="C14" s="132" t="s">
        <v>165</v>
      </c>
      <c r="D14" s="96" t="s">
        <v>655</v>
      </c>
      <c r="E14" s="103"/>
      <c r="F14" s="150" t="s">
        <v>607</v>
      </c>
      <c r="G14" s="150" t="s">
        <v>646</v>
      </c>
      <c r="H14" s="97" t="s">
        <v>29</v>
      </c>
      <c r="I14" s="97"/>
      <c r="J14" s="44">
        <f>J15+J16+J17</f>
        <v>2214.96</v>
      </c>
    </row>
    <row r="15" spans="1:10" ht="51" customHeight="1">
      <c r="A15" s="133"/>
      <c r="B15" s="131"/>
      <c r="C15" s="132"/>
      <c r="D15" s="96" t="s">
        <v>630</v>
      </c>
      <c r="E15" s="103"/>
      <c r="F15" s="150" t="s">
        <v>607</v>
      </c>
      <c r="G15" s="150" t="s">
        <v>646</v>
      </c>
      <c r="H15" s="97" t="s">
        <v>29</v>
      </c>
      <c r="I15" s="97">
        <v>100</v>
      </c>
      <c r="J15" s="44">
        <v>1790.2</v>
      </c>
    </row>
    <row r="16" spans="1:10" ht="21" customHeight="1">
      <c r="A16" s="133"/>
      <c r="B16" s="131"/>
      <c r="C16" s="134" t="s">
        <v>591</v>
      </c>
      <c r="D16" s="96" t="s">
        <v>636</v>
      </c>
      <c r="E16" s="103"/>
      <c r="F16" s="150" t="s">
        <v>607</v>
      </c>
      <c r="G16" s="150" t="s">
        <v>646</v>
      </c>
      <c r="H16" s="97" t="s">
        <v>29</v>
      </c>
      <c r="I16" s="97">
        <v>200</v>
      </c>
      <c r="J16" s="44">
        <v>404.76</v>
      </c>
    </row>
    <row r="17" spans="1:10" ht="23.25" customHeight="1">
      <c r="A17" s="133"/>
      <c r="B17" s="131"/>
      <c r="C17" s="132" t="s">
        <v>170</v>
      </c>
      <c r="D17" s="96" t="s">
        <v>634</v>
      </c>
      <c r="E17" s="103"/>
      <c r="F17" s="150" t="s">
        <v>607</v>
      </c>
      <c r="G17" s="150" t="s">
        <v>646</v>
      </c>
      <c r="H17" s="97" t="s">
        <v>29</v>
      </c>
      <c r="I17" s="97">
        <v>800</v>
      </c>
      <c r="J17" s="44">
        <v>20</v>
      </c>
    </row>
    <row r="18" spans="1:10" ht="35.25" customHeight="1">
      <c r="A18" s="120"/>
      <c r="B18" s="117"/>
      <c r="C18" s="109" t="s">
        <v>551</v>
      </c>
      <c r="D18" s="169" t="s">
        <v>622</v>
      </c>
      <c r="E18" s="170"/>
      <c r="F18" s="160" t="s">
        <v>607</v>
      </c>
      <c r="G18" s="160" t="s">
        <v>605</v>
      </c>
      <c r="H18" s="161"/>
      <c r="I18" s="161"/>
      <c r="J18" s="162">
        <f>J19</f>
        <v>21.7</v>
      </c>
    </row>
    <row r="19" spans="1:10" ht="27" customHeight="1">
      <c r="A19" s="60" t="s">
        <v>39</v>
      </c>
      <c r="B19" s="111" t="s">
        <v>40</v>
      </c>
      <c r="C19" s="110" t="s">
        <v>38</v>
      </c>
      <c r="D19" s="50" t="s">
        <v>631</v>
      </c>
      <c r="E19" s="104"/>
      <c r="F19" s="153" t="s">
        <v>607</v>
      </c>
      <c r="G19" s="153" t="s">
        <v>605</v>
      </c>
      <c r="H19" s="98" t="s">
        <v>27</v>
      </c>
      <c r="I19" s="98"/>
      <c r="J19" s="70">
        <f>J20</f>
        <v>21.7</v>
      </c>
    </row>
    <row r="20" spans="1:10" ht="20.25" customHeight="1">
      <c r="A20" s="60"/>
      <c r="B20" s="111"/>
      <c r="C20" s="110"/>
      <c r="D20" s="50" t="s">
        <v>632</v>
      </c>
      <c r="E20" s="104"/>
      <c r="F20" s="239" t="s">
        <v>607</v>
      </c>
      <c r="G20" s="239" t="s">
        <v>605</v>
      </c>
      <c r="H20" s="220" t="s">
        <v>27</v>
      </c>
      <c r="I20" s="220">
        <v>500</v>
      </c>
      <c r="J20" s="83">
        <v>21.7</v>
      </c>
    </row>
    <row r="21" spans="1:10" ht="15">
      <c r="A21" s="133"/>
      <c r="B21" s="131"/>
      <c r="C21" s="137"/>
      <c r="D21" s="225" t="s">
        <v>665</v>
      </c>
      <c r="E21" s="166"/>
      <c r="F21" s="167" t="s">
        <v>607</v>
      </c>
      <c r="G21" s="167" t="s">
        <v>653</v>
      </c>
      <c r="H21" s="164"/>
      <c r="I21" s="164"/>
      <c r="J21" s="168">
        <f>J22</f>
        <v>50</v>
      </c>
    </row>
    <row r="22" spans="1:10" s="223" customFormat="1" ht="15">
      <c r="A22" s="227"/>
      <c r="B22" s="228"/>
      <c r="C22" s="137"/>
      <c r="D22" s="226" t="s">
        <v>652</v>
      </c>
      <c r="E22" s="103"/>
      <c r="F22" s="145" t="s">
        <v>607</v>
      </c>
      <c r="G22" s="145" t="s">
        <v>653</v>
      </c>
      <c r="H22" s="98" t="s">
        <v>654</v>
      </c>
      <c r="I22" s="110"/>
      <c r="J22" s="114">
        <f>J23</f>
        <v>50</v>
      </c>
    </row>
    <row r="23" spans="1:10" s="223" customFormat="1" ht="15">
      <c r="A23" s="227"/>
      <c r="B23" s="228"/>
      <c r="C23" s="137"/>
      <c r="D23" s="226" t="s">
        <v>634</v>
      </c>
      <c r="E23" s="103"/>
      <c r="F23" s="145" t="s">
        <v>607</v>
      </c>
      <c r="G23" s="145" t="s">
        <v>653</v>
      </c>
      <c r="H23" s="220" t="s">
        <v>654</v>
      </c>
      <c r="I23" s="110">
        <v>800</v>
      </c>
      <c r="J23" s="114">
        <v>50</v>
      </c>
    </row>
    <row r="24" spans="1:10" s="223" customFormat="1" ht="15">
      <c r="A24" s="227"/>
      <c r="B24" s="228"/>
      <c r="C24" s="137"/>
      <c r="D24" s="169" t="s">
        <v>623</v>
      </c>
      <c r="E24" s="171"/>
      <c r="F24" s="160" t="s">
        <v>607</v>
      </c>
      <c r="G24" s="160" t="s">
        <v>611</v>
      </c>
      <c r="H24" s="161"/>
      <c r="I24" s="161"/>
      <c r="J24" s="162">
        <f>J25</f>
        <v>1</v>
      </c>
    </row>
    <row r="25" spans="1:10" s="223" customFormat="1" ht="30">
      <c r="A25" s="227"/>
      <c r="B25" s="228"/>
      <c r="C25" s="137"/>
      <c r="D25" s="50" t="s">
        <v>633</v>
      </c>
      <c r="E25" s="104"/>
      <c r="F25" s="239" t="s">
        <v>607</v>
      </c>
      <c r="G25" s="239" t="s">
        <v>611</v>
      </c>
      <c r="H25" s="220" t="s">
        <v>208</v>
      </c>
      <c r="I25" s="220"/>
      <c r="J25" s="83">
        <f>J27</f>
        <v>1</v>
      </c>
    </row>
    <row r="26" spans="1:10" s="223" customFormat="1" ht="15" hidden="1">
      <c r="A26" s="227"/>
      <c r="B26" s="228"/>
      <c r="C26" s="137"/>
      <c r="D26" s="126"/>
      <c r="E26" s="103"/>
      <c r="F26" s="146"/>
      <c r="G26" s="146"/>
      <c r="H26" s="107"/>
      <c r="I26" s="107"/>
      <c r="J26" s="86"/>
    </row>
    <row r="27" spans="1:10" s="223" customFormat="1" ht="15">
      <c r="A27" s="227"/>
      <c r="B27" s="228"/>
      <c r="C27" s="137"/>
      <c r="D27" s="209" t="s">
        <v>634</v>
      </c>
      <c r="E27" s="103"/>
      <c r="F27" s="239" t="s">
        <v>607</v>
      </c>
      <c r="G27" s="239" t="s">
        <v>611</v>
      </c>
      <c r="H27" s="220" t="s">
        <v>208</v>
      </c>
      <c r="I27" s="220">
        <v>800</v>
      </c>
      <c r="J27" s="56">
        <v>1</v>
      </c>
    </row>
    <row r="28" spans="1:10" s="173" customFormat="1" ht="14.25">
      <c r="A28" s="133"/>
      <c r="B28" s="131"/>
      <c r="C28" s="130"/>
      <c r="D28" s="234" t="s">
        <v>614</v>
      </c>
      <c r="E28" s="232"/>
      <c r="F28" s="174" t="s">
        <v>607</v>
      </c>
      <c r="G28" s="174" t="s">
        <v>608</v>
      </c>
      <c r="H28" s="175"/>
      <c r="I28" s="175"/>
      <c r="J28" s="196">
        <f>J29+J31</f>
        <v>18</v>
      </c>
    </row>
    <row r="29" spans="1:10" ht="77.25" customHeight="1">
      <c r="A29" s="133"/>
      <c r="B29" s="131"/>
      <c r="C29" s="132" t="s">
        <v>165</v>
      </c>
      <c r="D29" s="101" t="s">
        <v>663</v>
      </c>
      <c r="E29" s="125"/>
      <c r="F29" s="238" t="s">
        <v>607</v>
      </c>
      <c r="G29" s="238" t="s">
        <v>608</v>
      </c>
      <c r="H29" s="134" t="s">
        <v>643</v>
      </c>
      <c r="I29" s="132"/>
      <c r="J29" s="56">
        <f>J30</f>
        <v>16</v>
      </c>
    </row>
    <row r="30" spans="1:10" ht="25.5" customHeight="1">
      <c r="A30" s="133"/>
      <c r="B30" s="131"/>
      <c r="C30" s="132"/>
      <c r="D30" s="101" t="s">
        <v>638</v>
      </c>
      <c r="E30" s="125"/>
      <c r="F30" s="238" t="s">
        <v>607</v>
      </c>
      <c r="G30" s="238" t="s">
        <v>608</v>
      </c>
      <c r="H30" s="134" t="s">
        <v>643</v>
      </c>
      <c r="I30" s="134">
        <v>200</v>
      </c>
      <c r="J30" s="56">
        <v>16</v>
      </c>
    </row>
    <row r="31" spans="1:10" ht="45">
      <c r="A31" s="133"/>
      <c r="B31" s="131"/>
      <c r="C31" s="132"/>
      <c r="D31" s="202" t="s">
        <v>656</v>
      </c>
      <c r="E31" s="103"/>
      <c r="F31" s="151" t="s">
        <v>607</v>
      </c>
      <c r="G31" s="151" t="s">
        <v>608</v>
      </c>
      <c r="H31" s="137" t="s">
        <v>642</v>
      </c>
      <c r="I31" s="99"/>
      <c r="J31" s="56">
        <f>J32</f>
        <v>2</v>
      </c>
    </row>
    <row r="32" spans="1:10" ht="30">
      <c r="A32" s="133"/>
      <c r="B32" s="131"/>
      <c r="C32" s="132"/>
      <c r="D32" s="210" t="s">
        <v>637</v>
      </c>
      <c r="E32" s="125"/>
      <c r="F32" s="148" t="s">
        <v>607</v>
      </c>
      <c r="G32" s="148" t="s">
        <v>608</v>
      </c>
      <c r="H32" s="137" t="s">
        <v>642</v>
      </c>
      <c r="I32" s="137">
        <v>200</v>
      </c>
      <c r="J32" s="56">
        <v>2</v>
      </c>
    </row>
    <row r="33" spans="1:10" ht="23.25" customHeight="1">
      <c r="A33" s="60"/>
      <c r="B33" s="111"/>
      <c r="C33" s="110"/>
      <c r="D33" s="184" t="s">
        <v>626</v>
      </c>
      <c r="E33" s="185"/>
      <c r="F33" s="186" t="s">
        <v>606</v>
      </c>
      <c r="G33" s="186"/>
      <c r="H33" s="187"/>
      <c r="I33" s="187"/>
      <c r="J33" s="188">
        <f>J34</f>
        <v>76.44</v>
      </c>
    </row>
    <row r="34" spans="1:10" ht="19.5" customHeight="1">
      <c r="A34" s="133"/>
      <c r="B34" s="131"/>
      <c r="C34" s="134" t="s">
        <v>592</v>
      </c>
      <c r="D34" s="165" t="s">
        <v>627</v>
      </c>
      <c r="E34" s="166"/>
      <c r="F34" s="160" t="s">
        <v>606</v>
      </c>
      <c r="G34" s="160" t="s">
        <v>603</v>
      </c>
      <c r="H34" s="161"/>
      <c r="I34" s="161"/>
      <c r="J34" s="162">
        <f>J35</f>
        <v>76.44</v>
      </c>
    </row>
    <row r="35" spans="1:10" ht="72.75" customHeight="1">
      <c r="A35" s="136" t="s">
        <v>587</v>
      </c>
      <c r="B35" s="131" t="s">
        <v>596</v>
      </c>
      <c r="C35" s="132" t="s">
        <v>495</v>
      </c>
      <c r="D35" s="235" t="s">
        <v>639</v>
      </c>
      <c r="E35" s="103"/>
      <c r="F35" s="151" t="s">
        <v>606</v>
      </c>
      <c r="G35" s="151" t="s">
        <v>603</v>
      </c>
      <c r="H35" s="99" t="s">
        <v>34</v>
      </c>
      <c r="I35" s="107"/>
      <c r="J35" s="56">
        <f>J36+J37</f>
        <v>76.44</v>
      </c>
    </row>
    <row r="36" spans="1:10" ht="50.25" customHeight="1">
      <c r="A36" s="136"/>
      <c r="B36" s="131"/>
      <c r="C36" s="132"/>
      <c r="D36" s="96" t="s">
        <v>630</v>
      </c>
      <c r="E36" s="103"/>
      <c r="F36" s="151" t="s">
        <v>606</v>
      </c>
      <c r="G36" s="151" t="s">
        <v>603</v>
      </c>
      <c r="H36" s="99" t="s">
        <v>34</v>
      </c>
      <c r="I36" s="99">
        <v>100</v>
      </c>
      <c r="J36" s="56">
        <v>71.6</v>
      </c>
    </row>
    <row r="37" spans="1:10" ht="15" customHeight="1">
      <c r="A37" s="133"/>
      <c r="B37" s="131"/>
      <c r="C37" s="132" t="s">
        <v>165</v>
      </c>
      <c r="D37" s="235" t="s">
        <v>636</v>
      </c>
      <c r="E37" s="103"/>
      <c r="F37" s="151" t="s">
        <v>606</v>
      </c>
      <c r="G37" s="151" t="s">
        <v>603</v>
      </c>
      <c r="H37" s="99" t="s">
        <v>34</v>
      </c>
      <c r="I37" s="99">
        <v>200</v>
      </c>
      <c r="J37" s="56">
        <v>4.84</v>
      </c>
    </row>
    <row r="38" spans="1:10" s="173" customFormat="1" ht="21.75" customHeight="1" hidden="1">
      <c r="A38" s="133"/>
      <c r="B38" s="131"/>
      <c r="C38" s="130" t="s">
        <v>595</v>
      </c>
      <c r="D38" s="197" t="s">
        <v>612</v>
      </c>
      <c r="E38" s="189"/>
      <c r="F38" s="190" t="s">
        <v>603</v>
      </c>
      <c r="G38" s="190"/>
      <c r="H38" s="191"/>
      <c r="I38" s="191"/>
      <c r="J38" s="192"/>
    </row>
    <row r="39" spans="1:10" ht="31.5" hidden="1">
      <c r="A39" s="133"/>
      <c r="B39" s="131"/>
      <c r="C39" s="137"/>
      <c r="D39" s="172" t="s">
        <v>615</v>
      </c>
      <c r="E39" s="193"/>
      <c r="F39" s="194" t="s">
        <v>607</v>
      </c>
      <c r="G39" s="194" t="s">
        <v>608</v>
      </c>
      <c r="H39" s="195"/>
      <c r="I39" s="195"/>
      <c r="J39" s="196"/>
    </row>
    <row r="40" spans="1:10" ht="75" hidden="1">
      <c r="A40" s="133"/>
      <c r="B40" s="131"/>
      <c r="C40" s="132" t="s">
        <v>165</v>
      </c>
      <c r="D40" s="101" t="s">
        <v>645</v>
      </c>
      <c r="E40" s="125"/>
      <c r="F40" s="147" t="s">
        <v>607</v>
      </c>
      <c r="G40" s="147" t="s">
        <v>608</v>
      </c>
      <c r="H40" s="132" t="s">
        <v>643</v>
      </c>
      <c r="I40" s="132"/>
      <c r="J40" s="86"/>
    </row>
    <row r="41" spans="1:10" ht="30" hidden="1">
      <c r="A41" s="133"/>
      <c r="B41" s="131"/>
      <c r="C41" s="132"/>
      <c r="D41" s="101" t="s">
        <v>638</v>
      </c>
      <c r="E41" s="125"/>
      <c r="F41" s="147" t="s">
        <v>607</v>
      </c>
      <c r="G41" s="147" t="s">
        <v>608</v>
      </c>
      <c r="H41" s="132" t="s">
        <v>643</v>
      </c>
      <c r="I41" s="132">
        <v>200</v>
      </c>
      <c r="J41" s="86"/>
    </row>
    <row r="42" spans="1:10" ht="90" hidden="1">
      <c r="A42" s="133"/>
      <c r="B42" s="131"/>
      <c r="C42" s="132"/>
      <c r="D42" s="135" t="s">
        <v>657</v>
      </c>
      <c r="E42" s="125"/>
      <c r="F42" s="147" t="s">
        <v>607</v>
      </c>
      <c r="G42" s="147" t="s">
        <v>608</v>
      </c>
      <c r="H42" s="132" t="s">
        <v>616</v>
      </c>
      <c r="I42" s="132"/>
      <c r="J42" s="86"/>
    </row>
    <row r="43" spans="1:10" ht="30" hidden="1">
      <c r="A43" s="133"/>
      <c r="B43" s="131"/>
      <c r="C43" s="132"/>
      <c r="D43" s="135" t="s">
        <v>636</v>
      </c>
      <c r="E43" s="125"/>
      <c r="F43" s="147" t="s">
        <v>607</v>
      </c>
      <c r="G43" s="147" t="s">
        <v>608</v>
      </c>
      <c r="H43" s="132" t="s">
        <v>616</v>
      </c>
      <c r="I43" s="132">
        <v>200</v>
      </c>
      <c r="J43" s="86"/>
    </row>
    <row r="44" spans="1:10" ht="15.75">
      <c r="A44" s="133"/>
      <c r="B44" s="131"/>
      <c r="C44" s="132"/>
      <c r="D44" s="207" t="s">
        <v>625</v>
      </c>
      <c r="E44" s="198"/>
      <c r="F44" s="190" t="s">
        <v>604</v>
      </c>
      <c r="G44" s="190"/>
      <c r="H44" s="191"/>
      <c r="I44" s="191"/>
      <c r="J44" s="192">
        <f>J45</f>
        <v>84</v>
      </c>
    </row>
    <row r="45" spans="1:10" ht="15">
      <c r="A45" s="133"/>
      <c r="B45" s="131"/>
      <c r="C45" s="132"/>
      <c r="D45" s="163" t="s">
        <v>628</v>
      </c>
      <c r="E45" s="159"/>
      <c r="F45" s="157" t="s">
        <v>604</v>
      </c>
      <c r="G45" s="157" t="s">
        <v>603</v>
      </c>
      <c r="H45" s="164"/>
      <c r="I45" s="158"/>
      <c r="J45" s="162">
        <f>J46+J48+J52</f>
        <v>84</v>
      </c>
    </row>
    <row r="46" spans="1:10" ht="34.5" customHeight="1">
      <c r="A46" s="138" t="s">
        <v>472</v>
      </c>
      <c r="B46" s="135" t="s">
        <v>598</v>
      </c>
      <c r="C46" s="137" t="s">
        <v>597</v>
      </c>
      <c r="D46" s="127" t="s">
        <v>658</v>
      </c>
      <c r="E46" s="125"/>
      <c r="F46" s="148" t="s">
        <v>604</v>
      </c>
      <c r="G46" s="148" t="s">
        <v>603</v>
      </c>
      <c r="H46" s="88" t="s">
        <v>41</v>
      </c>
      <c r="I46" s="137"/>
      <c r="J46" s="56">
        <f>J47</f>
        <v>82</v>
      </c>
    </row>
    <row r="47" spans="1:10" ht="31.5" customHeight="1">
      <c r="A47" s="138"/>
      <c r="B47" s="135"/>
      <c r="C47" s="137"/>
      <c r="D47" s="210" t="s">
        <v>637</v>
      </c>
      <c r="E47" s="125"/>
      <c r="F47" s="148" t="s">
        <v>604</v>
      </c>
      <c r="G47" s="148" t="s">
        <v>603</v>
      </c>
      <c r="H47" s="88" t="s">
        <v>41</v>
      </c>
      <c r="I47" s="137">
        <v>200</v>
      </c>
      <c r="J47" s="56">
        <v>82</v>
      </c>
    </row>
    <row r="48" spans="1:10" ht="38.25" customHeight="1">
      <c r="A48" s="138"/>
      <c r="B48" s="135"/>
      <c r="C48" s="137"/>
      <c r="D48" s="127" t="s">
        <v>659</v>
      </c>
      <c r="E48" s="125"/>
      <c r="F48" s="148" t="s">
        <v>604</v>
      </c>
      <c r="G48" s="148" t="s">
        <v>603</v>
      </c>
      <c r="H48" s="137" t="s">
        <v>597</v>
      </c>
      <c r="I48" s="137"/>
      <c r="J48" s="56">
        <f>J49</f>
        <v>2</v>
      </c>
    </row>
    <row r="49" spans="1:10" ht="33.75" customHeight="1">
      <c r="A49" s="138"/>
      <c r="B49" s="135"/>
      <c r="C49" s="137"/>
      <c r="D49" s="210" t="s">
        <v>637</v>
      </c>
      <c r="E49" s="125"/>
      <c r="F49" s="148" t="s">
        <v>604</v>
      </c>
      <c r="G49" s="148" t="s">
        <v>603</v>
      </c>
      <c r="H49" s="137" t="s">
        <v>597</v>
      </c>
      <c r="I49" s="137">
        <v>200</v>
      </c>
      <c r="J49" s="56">
        <v>2</v>
      </c>
    </row>
    <row r="50" spans="1:10" ht="19.5" customHeight="1" hidden="1">
      <c r="A50" s="118"/>
      <c r="B50" s="119"/>
      <c r="C50" s="106" t="s">
        <v>497</v>
      </c>
      <c r="D50" s="177" t="s">
        <v>624</v>
      </c>
      <c r="E50" s="198"/>
      <c r="F50" s="179" t="s">
        <v>605</v>
      </c>
      <c r="G50" s="179"/>
      <c r="H50" s="191"/>
      <c r="I50" s="199"/>
      <c r="J50" s="192"/>
    </row>
    <row r="51" spans="1:10" ht="2.25" customHeight="1" hidden="1">
      <c r="A51" s="65" t="s">
        <v>491</v>
      </c>
      <c r="B51" s="72" t="s">
        <v>492</v>
      </c>
      <c r="C51" s="108" t="s">
        <v>30</v>
      </c>
      <c r="D51" s="156" t="s">
        <v>644</v>
      </c>
      <c r="E51" s="166"/>
      <c r="F51" s="160" t="s">
        <v>605</v>
      </c>
      <c r="G51" s="149" t="s">
        <v>606</v>
      </c>
      <c r="H51" s="158"/>
      <c r="I51" s="108"/>
      <c r="J51" s="121"/>
    </row>
    <row r="52" spans="1:10" ht="46.5" customHeight="1" hidden="1">
      <c r="A52" s="44"/>
      <c r="B52" s="36"/>
      <c r="C52" s="97" t="s">
        <v>29</v>
      </c>
      <c r="D52" s="127" t="s">
        <v>660</v>
      </c>
      <c r="E52" s="103"/>
      <c r="F52" s="150" t="s">
        <v>604</v>
      </c>
      <c r="G52" s="150" t="s">
        <v>603</v>
      </c>
      <c r="H52" s="137" t="s">
        <v>595</v>
      </c>
      <c r="I52" s="97"/>
      <c r="J52" s="45">
        <f>J53</f>
        <v>0</v>
      </c>
    </row>
    <row r="53" spans="1:10" ht="9.75" customHeight="1" hidden="1">
      <c r="A53" s="44"/>
      <c r="B53" s="36"/>
      <c r="C53" s="97"/>
      <c r="D53" s="204" t="s">
        <v>637</v>
      </c>
      <c r="E53" s="125"/>
      <c r="F53" s="150" t="s">
        <v>604</v>
      </c>
      <c r="G53" s="150" t="s">
        <v>603</v>
      </c>
      <c r="H53" s="137" t="s">
        <v>595</v>
      </c>
      <c r="I53" s="97">
        <v>200</v>
      </c>
      <c r="J53" s="45">
        <v>0</v>
      </c>
    </row>
    <row r="54" spans="1:10" ht="24" customHeight="1">
      <c r="A54" s="44"/>
      <c r="B54" s="36"/>
      <c r="C54" s="97" t="s">
        <v>29</v>
      </c>
      <c r="D54" s="201" t="s">
        <v>617</v>
      </c>
      <c r="E54" s="203"/>
      <c r="F54" s="190" t="s">
        <v>610</v>
      </c>
      <c r="G54" s="190"/>
      <c r="H54" s="191"/>
      <c r="I54" s="191"/>
      <c r="J54" s="200">
        <f>J55+J60</f>
        <v>14456.8</v>
      </c>
    </row>
    <row r="55" spans="1:10" ht="21.75" customHeight="1">
      <c r="A55" s="44"/>
      <c r="B55" s="36"/>
      <c r="C55" s="97" t="s">
        <v>29</v>
      </c>
      <c r="D55" s="208" t="s">
        <v>618</v>
      </c>
      <c r="E55" s="205" t="e">
        <f>E56+#REF!+#REF!+E63+E65+#REF!+#REF!</f>
        <v>#REF!</v>
      </c>
      <c r="F55" s="174" t="s">
        <v>610</v>
      </c>
      <c r="G55" s="174" t="s">
        <v>607</v>
      </c>
      <c r="H55" s="158"/>
      <c r="I55" s="175"/>
      <c r="J55" s="176">
        <f>J56</f>
        <v>739</v>
      </c>
    </row>
    <row r="56" spans="2:10" ht="85.5" customHeight="1">
      <c r="B56" s="36"/>
      <c r="C56" s="121" t="s">
        <v>33</v>
      </c>
      <c r="D56" s="211" t="s">
        <v>661</v>
      </c>
      <c r="E56" s="103"/>
      <c r="F56" s="152" t="s">
        <v>610</v>
      </c>
      <c r="G56" s="152" t="s">
        <v>607</v>
      </c>
      <c r="H56" s="128" t="s">
        <v>508</v>
      </c>
      <c r="I56" s="128"/>
      <c r="J56" s="114">
        <f>J57+J58+J59</f>
        <v>739</v>
      </c>
    </row>
    <row r="57" spans="2:10" ht="52.5" customHeight="1">
      <c r="B57" s="36"/>
      <c r="C57" s="108"/>
      <c r="D57" s="206" t="s">
        <v>635</v>
      </c>
      <c r="E57" s="125"/>
      <c r="F57" s="152" t="s">
        <v>610</v>
      </c>
      <c r="G57" s="152" t="s">
        <v>607</v>
      </c>
      <c r="H57" s="128" t="s">
        <v>508</v>
      </c>
      <c r="I57" s="128">
        <v>100</v>
      </c>
      <c r="J57" s="114">
        <v>732</v>
      </c>
    </row>
    <row r="58" spans="2:10" ht="23.25" customHeight="1">
      <c r="B58" s="36"/>
      <c r="C58" s="108"/>
      <c r="D58" s="96" t="s">
        <v>636</v>
      </c>
      <c r="E58" s="125"/>
      <c r="F58" s="152" t="s">
        <v>610</v>
      </c>
      <c r="G58" s="152" t="s">
        <v>607</v>
      </c>
      <c r="H58" s="128" t="s">
        <v>508</v>
      </c>
      <c r="I58" s="128">
        <v>200</v>
      </c>
      <c r="J58" s="114">
        <v>6</v>
      </c>
    </row>
    <row r="59" spans="2:10" ht="23.25" customHeight="1">
      <c r="B59" s="36"/>
      <c r="C59" s="108"/>
      <c r="D59" s="209" t="s">
        <v>634</v>
      </c>
      <c r="E59" s="125"/>
      <c r="F59" s="229" t="s">
        <v>610</v>
      </c>
      <c r="G59" s="229" t="s">
        <v>607</v>
      </c>
      <c r="H59" s="128" t="s">
        <v>508</v>
      </c>
      <c r="I59" s="230">
        <v>800</v>
      </c>
      <c r="J59" s="217">
        <v>1</v>
      </c>
    </row>
    <row r="60" spans="1:10" ht="21.75" customHeight="1">
      <c r="A60" s="44"/>
      <c r="B60" s="36"/>
      <c r="C60" s="97" t="s">
        <v>29</v>
      </c>
      <c r="D60" s="208" t="s">
        <v>618</v>
      </c>
      <c r="E60" s="205" t="e">
        <f>E62+#REF!+#REF!+#REF!+E67+#REF!+#REF!</f>
        <v>#REF!</v>
      </c>
      <c r="F60" s="174" t="s">
        <v>610</v>
      </c>
      <c r="G60" s="174" t="s">
        <v>607</v>
      </c>
      <c r="H60" s="158"/>
      <c r="I60" s="175"/>
      <c r="J60" s="176">
        <f>J62</f>
        <v>13717.8</v>
      </c>
    </row>
    <row r="61" spans="1:10" s="223" customFormat="1" ht="78" customHeight="1">
      <c r="A61" s="218"/>
      <c r="B61" s="219"/>
      <c r="C61" s="220"/>
      <c r="D61" s="236" t="s">
        <v>650</v>
      </c>
      <c r="E61" s="221"/>
      <c r="F61" s="240" t="s">
        <v>610</v>
      </c>
      <c r="G61" s="240" t="s">
        <v>607</v>
      </c>
      <c r="H61" s="128" t="s">
        <v>651</v>
      </c>
      <c r="I61" s="222"/>
      <c r="J61" s="224">
        <f>J62</f>
        <v>13717.8</v>
      </c>
    </row>
    <row r="62" spans="2:10" ht="32.25" customHeight="1">
      <c r="B62" s="36"/>
      <c r="C62" s="108"/>
      <c r="D62" s="237" t="s">
        <v>666</v>
      </c>
      <c r="E62" s="125"/>
      <c r="F62" s="152" t="s">
        <v>610</v>
      </c>
      <c r="G62" s="152" t="s">
        <v>607</v>
      </c>
      <c r="H62" s="128" t="s">
        <v>651</v>
      </c>
      <c r="I62" s="128">
        <v>400</v>
      </c>
      <c r="J62" s="114">
        <v>13717.8</v>
      </c>
    </row>
    <row r="63" spans="1:10" ht="24" customHeight="1">
      <c r="A63" s="44"/>
      <c r="B63" s="36"/>
      <c r="C63" s="108" t="s">
        <v>31</v>
      </c>
      <c r="D63" s="201" t="s">
        <v>619</v>
      </c>
      <c r="E63" s="198"/>
      <c r="F63" s="179" t="s">
        <v>609</v>
      </c>
      <c r="G63" s="179"/>
      <c r="H63" s="199"/>
      <c r="I63" s="199"/>
      <c r="J63" s="192">
        <f>J65</f>
        <v>140.2</v>
      </c>
    </row>
    <row r="64" spans="1:10" ht="24" customHeight="1">
      <c r="A64" s="44"/>
      <c r="B64" s="36"/>
      <c r="C64" s="108"/>
      <c r="D64" s="208" t="s">
        <v>620</v>
      </c>
      <c r="E64" s="125"/>
      <c r="F64" s="160" t="s">
        <v>609</v>
      </c>
      <c r="G64" s="160" t="s">
        <v>607</v>
      </c>
      <c r="H64" s="161"/>
      <c r="I64" s="161"/>
      <c r="J64" s="162">
        <v>140.2</v>
      </c>
    </row>
    <row r="65" spans="1:10" ht="76.5" customHeight="1">
      <c r="A65" s="38" t="s">
        <v>195</v>
      </c>
      <c r="B65" s="36" t="s">
        <v>196</v>
      </c>
      <c r="C65" s="99" t="s">
        <v>32</v>
      </c>
      <c r="D65" s="202" t="s">
        <v>662</v>
      </c>
      <c r="E65" s="103"/>
      <c r="F65" s="151" t="s">
        <v>609</v>
      </c>
      <c r="G65" s="151" t="s">
        <v>607</v>
      </c>
      <c r="H65" s="99" t="s">
        <v>32</v>
      </c>
      <c r="I65" s="99"/>
      <c r="J65" s="56">
        <f>J66</f>
        <v>140.2</v>
      </c>
    </row>
    <row r="66" spans="1:10" ht="21.75" customHeight="1">
      <c r="A66" s="212"/>
      <c r="B66" s="36"/>
      <c r="C66" s="213"/>
      <c r="D66" s="202" t="s">
        <v>640</v>
      </c>
      <c r="E66" s="103"/>
      <c r="F66" s="151" t="s">
        <v>609</v>
      </c>
      <c r="G66" s="151" t="s">
        <v>607</v>
      </c>
      <c r="H66" s="99" t="s">
        <v>32</v>
      </c>
      <c r="I66" s="99">
        <v>300</v>
      </c>
      <c r="J66" s="56">
        <v>140.2</v>
      </c>
    </row>
  </sheetData>
  <sheetProtection/>
  <mergeCells count="3">
    <mergeCell ref="H4:K4"/>
    <mergeCell ref="B6:H6"/>
    <mergeCell ref="H1:I1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E248"/>
  <sheetViews>
    <sheetView view="pageBreakPreview" zoomScale="80" zoomScaleSheetLayoutView="80" zoomScalePageLayoutView="0" workbookViewId="0" topLeftCell="A248">
      <selection activeCell="B14" sqref="B14"/>
    </sheetView>
  </sheetViews>
  <sheetFormatPr defaultColWidth="9.140625" defaultRowHeight="15"/>
  <cols>
    <col min="1" max="1" width="58.421875" style="0" customWidth="1"/>
    <col min="2" max="2" width="74.00390625" style="0" customWidth="1"/>
    <col min="3" max="3" width="19.28125" style="0" customWidth="1"/>
    <col min="4" max="4" width="16.421875" style="0" customWidth="1"/>
    <col min="5" max="5" width="13.57421875" style="0" hidden="1" customWidth="1"/>
    <col min="6" max="6" width="13.28125" style="0" customWidth="1"/>
  </cols>
  <sheetData>
    <row r="3" spans="3:4" ht="15">
      <c r="C3" s="5" t="s">
        <v>358</v>
      </c>
      <c r="D3" t="s">
        <v>359</v>
      </c>
    </row>
    <row r="4" spans="1:5" ht="21" customHeight="1">
      <c r="A4" s="1" t="s">
        <v>229</v>
      </c>
      <c r="B4" s="1" t="s">
        <v>234</v>
      </c>
      <c r="C4" s="247" t="s">
        <v>230</v>
      </c>
      <c r="D4" s="248"/>
      <c r="E4" s="1"/>
    </row>
    <row r="5" spans="1:5" ht="29.25" customHeight="1">
      <c r="A5" s="258"/>
      <c r="B5" s="259"/>
      <c r="C5" s="7" t="s">
        <v>231</v>
      </c>
      <c r="D5" s="4" t="s">
        <v>232</v>
      </c>
      <c r="E5" s="1"/>
    </row>
    <row r="6" spans="1:5" ht="27" customHeight="1">
      <c r="A6" s="31"/>
      <c r="B6" s="32"/>
      <c r="C6" s="6"/>
      <c r="D6" s="6"/>
      <c r="E6" s="7"/>
    </row>
    <row r="7" spans="1:5" ht="30.75" customHeight="1">
      <c r="A7" s="256" t="s">
        <v>352</v>
      </c>
      <c r="B7" s="257"/>
      <c r="C7" s="6" t="s">
        <v>383</v>
      </c>
      <c r="D7" s="6" t="s">
        <v>384</v>
      </c>
      <c r="E7" s="7"/>
    </row>
    <row r="8" spans="1:5" ht="39.75" customHeight="1">
      <c r="A8" s="12" t="s">
        <v>301</v>
      </c>
      <c r="B8" s="2"/>
      <c r="C8" s="6" t="s">
        <v>385</v>
      </c>
      <c r="D8" s="6" t="s">
        <v>384</v>
      </c>
      <c r="E8" s="7"/>
    </row>
    <row r="9" spans="1:5" ht="66" customHeight="1">
      <c r="A9" s="2"/>
      <c r="B9" s="14" t="s">
        <v>308</v>
      </c>
      <c r="C9" s="6" t="s">
        <v>385</v>
      </c>
      <c r="D9" s="6" t="s">
        <v>386</v>
      </c>
      <c r="E9" s="7"/>
    </row>
    <row r="10" spans="1:5" ht="52.5" customHeight="1">
      <c r="A10" s="2"/>
      <c r="B10" s="2" t="s">
        <v>309</v>
      </c>
      <c r="C10" s="6" t="s">
        <v>385</v>
      </c>
      <c r="D10" s="6" t="s">
        <v>387</v>
      </c>
      <c r="E10" s="7"/>
    </row>
    <row r="11" spans="1:5" ht="63" customHeight="1">
      <c r="A11" s="2"/>
      <c r="B11" s="2" t="s">
        <v>310</v>
      </c>
      <c r="C11" s="6" t="s">
        <v>385</v>
      </c>
      <c r="D11" s="6" t="s">
        <v>388</v>
      </c>
      <c r="E11" s="7"/>
    </row>
    <row r="12" spans="1:5" ht="49.5" customHeight="1">
      <c r="A12" s="2"/>
      <c r="B12" s="2" t="s">
        <v>311</v>
      </c>
      <c r="C12" s="6" t="s">
        <v>385</v>
      </c>
      <c r="D12" s="6" t="s">
        <v>389</v>
      </c>
      <c r="E12" s="7"/>
    </row>
    <row r="13" spans="1:5" ht="49.5" customHeight="1">
      <c r="A13" s="2"/>
      <c r="B13" s="2" t="s">
        <v>312</v>
      </c>
      <c r="C13" s="6" t="s">
        <v>385</v>
      </c>
      <c r="D13" s="6" t="s">
        <v>390</v>
      </c>
      <c r="E13" s="7"/>
    </row>
    <row r="14" spans="1:5" ht="49.5" customHeight="1">
      <c r="A14" s="2"/>
      <c r="B14" s="2" t="s">
        <v>313</v>
      </c>
      <c r="C14" s="6" t="s">
        <v>385</v>
      </c>
      <c r="D14" s="6" t="s">
        <v>391</v>
      </c>
      <c r="E14" s="7"/>
    </row>
    <row r="15" spans="1:5" ht="49.5" customHeight="1">
      <c r="A15" s="2"/>
      <c r="B15" s="2" t="s">
        <v>314</v>
      </c>
      <c r="C15" s="6" t="s">
        <v>385</v>
      </c>
      <c r="D15" s="6" t="s">
        <v>392</v>
      </c>
      <c r="E15" s="7"/>
    </row>
    <row r="16" spans="1:5" ht="49.5" customHeight="1">
      <c r="A16" s="2"/>
      <c r="B16" s="2" t="s">
        <v>315</v>
      </c>
      <c r="C16" s="6" t="s">
        <v>385</v>
      </c>
      <c r="D16" s="6" t="s">
        <v>393</v>
      </c>
      <c r="E16" s="7"/>
    </row>
    <row r="17" spans="1:5" ht="49.5" customHeight="1">
      <c r="A17" s="2"/>
      <c r="B17" s="2" t="s">
        <v>316</v>
      </c>
      <c r="C17" s="6" t="s">
        <v>385</v>
      </c>
      <c r="D17" s="6" t="s">
        <v>394</v>
      </c>
      <c r="E17" s="7"/>
    </row>
    <row r="18" spans="1:5" ht="27.75" customHeight="1">
      <c r="A18" s="13" t="s">
        <v>302</v>
      </c>
      <c r="B18" s="2"/>
      <c r="C18" s="6" t="s">
        <v>395</v>
      </c>
      <c r="D18" s="6" t="s">
        <v>384</v>
      </c>
      <c r="E18" s="7"/>
    </row>
    <row r="19" spans="1:5" ht="72" customHeight="1">
      <c r="A19" s="2"/>
      <c r="B19" s="14" t="s">
        <v>317</v>
      </c>
      <c r="C19" s="6" t="s">
        <v>395</v>
      </c>
      <c r="D19" s="6" t="s">
        <v>386</v>
      </c>
      <c r="E19" s="7"/>
    </row>
    <row r="20" spans="1:5" ht="48.75" customHeight="1">
      <c r="A20" s="2"/>
      <c r="B20" s="2" t="s">
        <v>318</v>
      </c>
      <c r="C20" s="6" t="s">
        <v>395</v>
      </c>
      <c r="D20" s="6" t="s">
        <v>387</v>
      </c>
      <c r="E20" s="7"/>
    </row>
    <row r="21" spans="1:5" ht="56.25" customHeight="1">
      <c r="A21" s="2"/>
      <c r="B21" s="2" t="s">
        <v>319</v>
      </c>
      <c r="C21" s="6" t="s">
        <v>395</v>
      </c>
      <c r="D21" s="6" t="s">
        <v>388</v>
      </c>
      <c r="E21" s="7"/>
    </row>
    <row r="22" spans="1:5" ht="60" customHeight="1">
      <c r="A22" s="2"/>
      <c r="B22" s="2" t="s">
        <v>405</v>
      </c>
      <c r="C22" s="6" t="s">
        <v>395</v>
      </c>
      <c r="D22" s="6" t="s">
        <v>396</v>
      </c>
      <c r="E22" s="7"/>
    </row>
    <row r="23" spans="1:5" ht="49.5" customHeight="1">
      <c r="A23" s="2"/>
      <c r="B23" s="2" t="s">
        <v>406</v>
      </c>
      <c r="C23" s="6" t="s">
        <v>395</v>
      </c>
      <c r="D23" s="6" t="s">
        <v>390</v>
      </c>
      <c r="E23" s="7"/>
    </row>
    <row r="24" spans="1:5" ht="60.75" customHeight="1">
      <c r="A24" s="2"/>
      <c r="B24" s="2" t="s">
        <v>407</v>
      </c>
      <c r="C24" s="6" t="s">
        <v>395</v>
      </c>
      <c r="D24" s="6" t="s">
        <v>391</v>
      </c>
      <c r="E24" s="7"/>
    </row>
    <row r="25" spans="1:5" ht="61.5" customHeight="1">
      <c r="A25" s="2"/>
      <c r="B25" s="2" t="s">
        <v>408</v>
      </c>
      <c r="C25" s="6" t="s">
        <v>395</v>
      </c>
      <c r="D25" s="6" t="s">
        <v>394</v>
      </c>
      <c r="E25" s="7"/>
    </row>
    <row r="26" spans="1:5" ht="33.75" customHeight="1">
      <c r="A26" s="13" t="s">
        <v>303</v>
      </c>
      <c r="B26" s="2"/>
      <c r="C26" s="6" t="s">
        <v>397</v>
      </c>
      <c r="D26" s="6" t="s">
        <v>384</v>
      </c>
      <c r="E26" s="7"/>
    </row>
    <row r="27" spans="1:5" ht="30" customHeight="1">
      <c r="A27" s="2"/>
      <c r="B27" s="2" t="s">
        <v>325</v>
      </c>
      <c r="C27" s="6" t="s">
        <v>397</v>
      </c>
      <c r="D27" s="6" t="s">
        <v>386</v>
      </c>
      <c r="E27" s="7"/>
    </row>
    <row r="28" spans="1:5" ht="64.5" customHeight="1">
      <c r="A28" s="2"/>
      <c r="B28" s="2" t="s">
        <v>326</v>
      </c>
      <c r="C28" s="6" t="s">
        <v>397</v>
      </c>
      <c r="D28" s="6" t="s">
        <v>387</v>
      </c>
      <c r="E28" s="3"/>
    </row>
    <row r="29" spans="1:5" ht="64.5" customHeight="1">
      <c r="A29" s="2"/>
      <c r="B29" s="2" t="s">
        <v>327</v>
      </c>
      <c r="C29" s="6" t="s">
        <v>397</v>
      </c>
      <c r="D29" s="6" t="s">
        <v>388</v>
      </c>
      <c r="E29" s="3"/>
    </row>
    <row r="30" spans="1:5" ht="64.5" customHeight="1">
      <c r="A30" s="2"/>
      <c r="B30" s="2" t="s">
        <v>328</v>
      </c>
      <c r="C30" s="6" t="s">
        <v>397</v>
      </c>
      <c r="D30" s="6" t="s">
        <v>389</v>
      </c>
      <c r="E30" s="3"/>
    </row>
    <row r="31" spans="1:5" ht="64.5" customHeight="1">
      <c r="A31" s="2"/>
      <c r="B31" s="2" t="s">
        <v>329</v>
      </c>
      <c r="C31" s="6" t="s">
        <v>397</v>
      </c>
      <c r="D31" s="6" t="s">
        <v>390</v>
      </c>
      <c r="E31" s="3"/>
    </row>
    <row r="32" spans="1:5" ht="64.5" customHeight="1">
      <c r="A32" s="2"/>
      <c r="B32" s="2" t="s">
        <v>330</v>
      </c>
      <c r="C32" s="6" t="s">
        <v>397</v>
      </c>
      <c r="D32" s="6" t="s">
        <v>391</v>
      </c>
      <c r="E32" s="3"/>
    </row>
    <row r="33" spans="1:5" ht="64.5" customHeight="1">
      <c r="A33" s="2"/>
      <c r="B33" s="2" t="s">
        <v>331</v>
      </c>
      <c r="C33" s="6" t="s">
        <v>397</v>
      </c>
      <c r="D33" s="6" t="s">
        <v>392</v>
      </c>
      <c r="E33" s="3"/>
    </row>
    <row r="34" spans="1:5" ht="64.5" customHeight="1">
      <c r="A34" s="2"/>
      <c r="B34" s="2" t="s">
        <v>332</v>
      </c>
      <c r="C34" s="6" t="s">
        <v>397</v>
      </c>
      <c r="D34" s="6" t="s">
        <v>393</v>
      </c>
      <c r="E34" s="3"/>
    </row>
    <row r="35" spans="1:5" ht="64.5" customHeight="1">
      <c r="A35" s="2"/>
      <c r="B35" s="2" t="s">
        <v>333</v>
      </c>
      <c r="C35" s="6" t="s">
        <v>397</v>
      </c>
      <c r="D35" s="6" t="s">
        <v>394</v>
      </c>
      <c r="E35" s="3"/>
    </row>
    <row r="36" spans="1:5" ht="63" customHeight="1">
      <c r="A36" s="13" t="s">
        <v>304</v>
      </c>
      <c r="B36" s="2"/>
      <c r="C36" s="6" t="s">
        <v>398</v>
      </c>
      <c r="D36" s="6" t="s">
        <v>384</v>
      </c>
      <c r="E36" s="7"/>
    </row>
    <row r="37" spans="1:5" ht="102.75" customHeight="1">
      <c r="A37" s="2"/>
      <c r="B37" s="2" t="s">
        <v>334</v>
      </c>
      <c r="C37" s="6" t="s">
        <v>398</v>
      </c>
      <c r="D37" s="6" t="s">
        <v>409</v>
      </c>
      <c r="E37" s="7"/>
    </row>
    <row r="38" spans="1:5" ht="103.5" customHeight="1">
      <c r="A38" s="2"/>
      <c r="B38" s="2" t="s">
        <v>335</v>
      </c>
      <c r="C38" s="6" t="s">
        <v>398</v>
      </c>
      <c r="D38" s="6" t="s">
        <v>410</v>
      </c>
      <c r="E38" s="3"/>
    </row>
    <row r="39" spans="1:5" ht="64.5" customHeight="1">
      <c r="A39" s="2"/>
      <c r="B39" s="2" t="s">
        <v>289</v>
      </c>
      <c r="C39" s="6" t="s">
        <v>398</v>
      </c>
      <c r="D39" s="6" t="s">
        <v>390</v>
      </c>
      <c r="E39" s="3"/>
    </row>
    <row r="40" spans="1:5" ht="64.5" customHeight="1">
      <c r="A40" s="2"/>
      <c r="B40" s="2" t="s">
        <v>399</v>
      </c>
      <c r="C40" s="6" t="s">
        <v>398</v>
      </c>
      <c r="D40" s="6" t="s">
        <v>391</v>
      </c>
      <c r="E40" s="3"/>
    </row>
    <row r="41" spans="1:5" ht="64.5" customHeight="1">
      <c r="A41" s="2"/>
      <c r="B41" s="2" t="s">
        <v>400</v>
      </c>
      <c r="C41" s="6" t="s">
        <v>398</v>
      </c>
      <c r="D41" s="6" t="s">
        <v>392</v>
      </c>
      <c r="E41" s="3"/>
    </row>
    <row r="42" spans="1:5" ht="64.5" customHeight="1">
      <c r="A42" s="2"/>
      <c r="B42" s="2" t="s">
        <v>401</v>
      </c>
      <c r="C42" s="6" t="s">
        <v>398</v>
      </c>
      <c r="D42" s="6" t="s">
        <v>394</v>
      </c>
      <c r="E42" s="3"/>
    </row>
    <row r="43" spans="1:5" ht="64.5" customHeight="1">
      <c r="A43" s="2"/>
      <c r="B43" s="2" t="s">
        <v>402</v>
      </c>
      <c r="C43" s="6" t="s">
        <v>398</v>
      </c>
      <c r="D43" s="6" t="s">
        <v>388</v>
      </c>
      <c r="E43" s="3"/>
    </row>
    <row r="44" spans="1:5" ht="39" customHeight="1">
      <c r="A44" s="2"/>
      <c r="B44" s="2" t="s">
        <v>403</v>
      </c>
      <c r="C44" s="6" t="s">
        <v>398</v>
      </c>
      <c r="D44" s="6" t="s">
        <v>389</v>
      </c>
      <c r="E44" s="3"/>
    </row>
    <row r="45" spans="1:5" ht="34.5" customHeight="1">
      <c r="A45" s="2"/>
      <c r="B45" s="2" t="s">
        <v>404</v>
      </c>
      <c r="C45" s="6" t="s">
        <v>398</v>
      </c>
      <c r="D45" s="6" t="s">
        <v>393</v>
      </c>
      <c r="E45" s="3"/>
    </row>
    <row r="46" spans="1:5" ht="33.75" customHeight="1">
      <c r="A46" s="13" t="s">
        <v>305</v>
      </c>
      <c r="B46" s="2"/>
      <c r="C46" s="6" t="s">
        <v>411</v>
      </c>
      <c r="D46" s="6" t="s">
        <v>384</v>
      </c>
      <c r="E46" s="3"/>
    </row>
    <row r="47" spans="1:5" ht="33.75" customHeight="1">
      <c r="A47" s="2"/>
      <c r="B47" s="2" t="s">
        <v>343</v>
      </c>
      <c r="C47" s="6" t="s">
        <v>411</v>
      </c>
      <c r="D47" s="6" t="s">
        <v>412</v>
      </c>
      <c r="E47" s="7"/>
    </row>
    <row r="48" spans="1:5" ht="47.25" customHeight="1">
      <c r="A48" s="13" t="s">
        <v>306</v>
      </c>
      <c r="B48" s="2"/>
      <c r="C48" s="6" t="s">
        <v>413</v>
      </c>
      <c r="D48" s="6" t="s">
        <v>384</v>
      </c>
      <c r="E48" s="7"/>
    </row>
    <row r="49" spans="1:5" ht="42.75" customHeight="1">
      <c r="A49" s="2"/>
      <c r="B49" s="2" t="s">
        <v>344</v>
      </c>
      <c r="C49" s="6" t="s">
        <v>413</v>
      </c>
      <c r="D49" s="6" t="s">
        <v>414</v>
      </c>
      <c r="E49" s="7"/>
    </row>
    <row r="50" spans="1:5" ht="27" customHeight="1">
      <c r="A50" s="2"/>
      <c r="B50" s="2" t="s">
        <v>345</v>
      </c>
      <c r="C50" s="4" t="s">
        <v>413</v>
      </c>
      <c r="D50" s="6" t="s">
        <v>415</v>
      </c>
      <c r="E50" s="7"/>
    </row>
    <row r="51" spans="1:5" ht="33" customHeight="1">
      <c r="A51" s="13" t="s">
        <v>307</v>
      </c>
      <c r="B51" s="2"/>
      <c r="C51" s="6"/>
      <c r="D51" s="6"/>
      <c r="E51" s="3"/>
    </row>
    <row r="52" spans="1:5" ht="42.75" customHeight="1">
      <c r="A52" s="2"/>
      <c r="B52" s="2" t="s">
        <v>348</v>
      </c>
      <c r="C52" s="6"/>
      <c r="D52" s="6"/>
      <c r="E52" s="7"/>
    </row>
    <row r="53" spans="1:5" ht="30.75" customHeight="1">
      <c r="A53" s="2"/>
      <c r="B53" s="2" t="s">
        <v>349</v>
      </c>
      <c r="C53" s="2"/>
      <c r="D53" s="6"/>
      <c r="E53" s="7"/>
    </row>
    <row r="54" spans="1:5" ht="30" customHeight="1">
      <c r="A54" s="243" t="s">
        <v>273</v>
      </c>
      <c r="B54" s="244"/>
      <c r="C54" s="6"/>
      <c r="D54" s="6"/>
      <c r="E54" s="7"/>
    </row>
    <row r="55" spans="1:5" ht="30.75" customHeight="1">
      <c r="A55" s="2"/>
      <c r="B55" s="2" t="s">
        <v>274</v>
      </c>
      <c r="C55" s="6"/>
      <c r="D55" s="6"/>
      <c r="E55" s="7"/>
    </row>
    <row r="56" spans="1:5" ht="60.75" customHeight="1">
      <c r="A56" s="2"/>
      <c r="B56" s="2" t="s">
        <v>275</v>
      </c>
      <c r="C56" s="2"/>
      <c r="D56" s="6"/>
      <c r="E56" s="7"/>
    </row>
    <row r="57" spans="1:5" ht="39.75" customHeight="1">
      <c r="A57" s="1" t="s">
        <v>229</v>
      </c>
      <c r="B57" s="1" t="s">
        <v>234</v>
      </c>
      <c r="C57" s="28" t="s">
        <v>230</v>
      </c>
      <c r="D57" s="6"/>
      <c r="E57" s="3"/>
    </row>
    <row r="58" spans="1:5" ht="14.25" customHeight="1" hidden="1">
      <c r="A58" s="249" t="s">
        <v>353</v>
      </c>
      <c r="B58" s="253"/>
      <c r="C58" s="7" t="s">
        <v>231</v>
      </c>
      <c r="D58" s="6"/>
      <c r="E58" s="1"/>
    </row>
    <row r="59" spans="1:5" ht="24" customHeight="1">
      <c r="A59" s="254"/>
      <c r="B59" s="255"/>
      <c r="C59" s="6"/>
      <c r="D59" s="6"/>
      <c r="E59" s="1"/>
    </row>
    <row r="60" spans="1:5" ht="21.75" customHeight="1">
      <c r="A60" s="15"/>
      <c r="B60" s="12" t="s">
        <v>266</v>
      </c>
      <c r="C60" s="6"/>
      <c r="D60" s="6"/>
      <c r="E60" s="7"/>
    </row>
    <row r="61" spans="1:5" ht="51" customHeight="1" hidden="1">
      <c r="A61" s="15"/>
      <c r="B61" s="12" t="s">
        <v>267</v>
      </c>
      <c r="C61" s="6"/>
      <c r="D61" s="6"/>
      <c r="E61" s="7"/>
    </row>
    <row r="62" spans="1:5" ht="51" customHeight="1" hidden="1">
      <c r="A62" s="15"/>
      <c r="B62" s="12" t="s">
        <v>268</v>
      </c>
      <c r="C62" s="6"/>
      <c r="D62" s="6"/>
      <c r="E62" s="7"/>
    </row>
    <row r="63" spans="1:5" ht="51" customHeight="1" hidden="1">
      <c r="A63" s="15"/>
      <c r="B63" s="12" t="s">
        <v>270</v>
      </c>
      <c r="C63" s="6"/>
      <c r="D63" s="6"/>
      <c r="E63" s="7"/>
    </row>
    <row r="64" spans="1:5" ht="28.5" customHeight="1" hidden="1">
      <c r="A64" s="15"/>
      <c r="B64" s="12" t="s">
        <v>271</v>
      </c>
      <c r="C64" s="6"/>
      <c r="D64" s="6"/>
      <c r="E64" s="7"/>
    </row>
    <row r="65" spans="1:5" ht="30.75" customHeight="1" hidden="1">
      <c r="A65" s="15"/>
      <c r="B65" s="12" t="s">
        <v>272</v>
      </c>
      <c r="C65" s="6"/>
      <c r="D65" s="6"/>
      <c r="E65" s="7"/>
    </row>
    <row r="66" spans="1:5" ht="30.75" customHeight="1" hidden="1">
      <c r="A66" s="245" t="s">
        <v>276</v>
      </c>
      <c r="B66" s="246"/>
      <c r="C66" s="6"/>
      <c r="D66" s="6"/>
      <c r="E66" s="7"/>
    </row>
    <row r="67" spans="1:5" ht="39.75" customHeight="1">
      <c r="A67" s="2"/>
      <c r="B67" s="14" t="s">
        <v>279</v>
      </c>
      <c r="C67" s="6"/>
      <c r="D67" s="6"/>
      <c r="E67" s="7"/>
    </row>
    <row r="68" spans="1:5" ht="45" customHeight="1">
      <c r="A68" s="2"/>
      <c r="B68" s="2" t="s">
        <v>259</v>
      </c>
      <c r="C68" s="6"/>
      <c r="D68" s="6"/>
      <c r="E68" s="7"/>
    </row>
    <row r="69" spans="1:5" ht="29.25" customHeight="1" hidden="1">
      <c r="A69" s="2"/>
      <c r="B69" s="2" t="s">
        <v>260</v>
      </c>
      <c r="C69" s="6"/>
      <c r="D69" s="6"/>
      <c r="E69" s="7"/>
    </row>
    <row r="70" spans="1:5" ht="27.75" customHeight="1" hidden="1">
      <c r="A70" s="2"/>
      <c r="B70" s="2" t="s">
        <v>261</v>
      </c>
      <c r="C70" s="6"/>
      <c r="D70" s="6"/>
      <c r="E70" s="7"/>
    </row>
    <row r="71" spans="1:5" ht="31.5" customHeight="1" hidden="1">
      <c r="A71" s="2"/>
      <c r="B71" s="2"/>
      <c r="C71" s="6"/>
      <c r="D71" s="6"/>
      <c r="E71" s="7"/>
    </row>
    <row r="72" spans="1:5" ht="15" hidden="1">
      <c r="A72" s="2"/>
      <c r="B72" s="2"/>
      <c r="C72" s="6"/>
      <c r="D72" s="6"/>
      <c r="E72" s="7"/>
    </row>
    <row r="73" spans="1:5" ht="15" hidden="1">
      <c r="A73" s="2"/>
      <c r="B73" s="2"/>
      <c r="C73" s="6"/>
      <c r="D73" s="6"/>
      <c r="E73" s="7"/>
    </row>
    <row r="74" spans="1:5" ht="15" hidden="1">
      <c r="A74" s="2"/>
      <c r="B74" s="2" t="s">
        <v>280</v>
      </c>
      <c r="C74" s="6"/>
      <c r="D74" s="6"/>
      <c r="E74" s="7"/>
    </row>
    <row r="75" spans="1:5" ht="18" customHeight="1">
      <c r="A75" s="2"/>
      <c r="B75" s="2" t="s">
        <v>281</v>
      </c>
      <c r="C75" s="6"/>
      <c r="D75" s="6"/>
      <c r="E75" s="7"/>
    </row>
    <row r="76" spans="1:5" ht="49.5" customHeight="1">
      <c r="A76" s="2"/>
      <c r="B76" s="2" t="s">
        <v>282</v>
      </c>
      <c r="C76" s="6"/>
      <c r="D76" s="6"/>
      <c r="E76" s="7"/>
    </row>
    <row r="77" spans="1:5" ht="30.75" customHeight="1">
      <c r="A77" s="243" t="s">
        <v>277</v>
      </c>
      <c r="B77" s="244"/>
      <c r="C77" s="6"/>
      <c r="D77" s="6"/>
      <c r="E77" s="7"/>
    </row>
    <row r="78" spans="1:5" ht="21" customHeight="1">
      <c r="A78" s="2"/>
      <c r="B78" s="14" t="s">
        <v>283</v>
      </c>
      <c r="C78" s="6"/>
      <c r="D78" s="6"/>
      <c r="E78" s="7"/>
    </row>
    <row r="79" spans="1:5" ht="72" customHeight="1">
      <c r="A79" s="2"/>
      <c r="B79" s="2" t="s">
        <v>259</v>
      </c>
      <c r="C79" s="6"/>
      <c r="D79" s="6"/>
      <c r="E79" s="7"/>
    </row>
    <row r="80" spans="1:5" ht="29.25" customHeight="1" hidden="1">
      <c r="A80" s="2"/>
      <c r="B80" s="2" t="s">
        <v>260</v>
      </c>
      <c r="C80" s="6"/>
      <c r="D80" s="6"/>
      <c r="E80" s="7"/>
    </row>
    <row r="81" spans="1:5" ht="27.75" customHeight="1" hidden="1">
      <c r="A81" s="2"/>
      <c r="B81" s="2" t="s">
        <v>261</v>
      </c>
      <c r="C81" s="6"/>
      <c r="D81" s="6"/>
      <c r="E81" s="7"/>
    </row>
    <row r="82" spans="1:5" ht="31.5" customHeight="1" hidden="1">
      <c r="A82" s="2"/>
      <c r="B82" s="2"/>
      <c r="C82" s="6"/>
      <c r="D82" s="6"/>
      <c r="E82" s="7"/>
    </row>
    <row r="83" spans="1:5" ht="15" hidden="1">
      <c r="A83" s="2"/>
      <c r="B83" s="2"/>
      <c r="C83" s="6"/>
      <c r="D83" s="6"/>
      <c r="E83" s="7"/>
    </row>
    <row r="84" spans="1:5" ht="15" hidden="1">
      <c r="A84" s="2"/>
      <c r="B84" s="2"/>
      <c r="C84" s="6"/>
      <c r="D84" s="6"/>
      <c r="E84" s="7"/>
    </row>
    <row r="85" spans="1:5" ht="30" hidden="1">
      <c r="A85" s="2"/>
      <c r="B85" s="2" t="s">
        <v>284</v>
      </c>
      <c r="C85" s="6"/>
      <c r="D85" s="6"/>
      <c r="E85" s="7"/>
    </row>
    <row r="86" spans="1:5" ht="47.25" customHeight="1">
      <c r="A86" s="2"/>
      <c r="B86" s="2" t="s">
        <v>285</v>
      </c>
      <c r="C86" s="6"/>
      <c r="D86" s="6"/>
      <c r="E86" s="7"/>
    </row>
    <row r="87" spans="1:5" ht="27.75" customHeight="1">
      <c r="A87" s="2"/>
      <c r="B87" s="2" t="s">
        <v>286</v>
      </c>
      <c r="C87" s="6"/>
      <c r="D87" s="4" t="s">
        <v>232</v>
      </c>
      <c r="E87" s="7"/>
    </row>
    <row r="88" spans="1:5" ht="28.5" customHeight="1">
      <c r="A88" s="243" t="s">
        <v>278</v>
      </c>
      <c r="B88" s="244"/>
      <c r="C88" s="6"/>
      <c r="D88" s="6"/>
      <c r="E88" s="7"/>
    </row>
    <row r="89" spans="1:5" ht="22.5" customHeight="1">
      <c r="A89" s="2"/>
      <c r="B89" s="2" t="s">
        <v>287</v>
      </c>
      <c r="C89" s="6"/>
      <c r="D89" s="6"/>
      <c r="E89" s="7"/>
    </row>
    <row r="90" spans="1:5" ht="31.5" customHeight="1">
      <c r="A90" s="2"/>
      <c r="B90" s="2" t="s">
        <v>288</v>
      </c>
      <c r="C90" s="2"/>
      <c r="D90" s="6"/>
      <c r="E90" s="7"/>
    </row>
    <row r="91" spans="1:5" ht="33" customHeight="1">
      <c r="A91" s="2"/>
      <c r="B91" s="2" t="s">
        <v>289</v>
      </c>
      <c r="C91" s="2"/>
      <c r="D91" s="6"/>
      <c r="E91" s="3"/>
    </row>
    <row r="92" spans="1:5" ht="33" customHeight="1">
      <c r="A92" s="2"/>
      <c r="B92" s="2" t="s">
        <v>290</v>
      </c>
      <c r="C92" s="2"/>
      <c r="D92" s="6"/>
      <c r="E92" s="3"/>
    </row>
    <row r="93" spans="1:5" ht="31.5" customHeight="1">
      <c r="A93" s="249" t="s">
        <v>354</v>
      </c>
      <c r="B93" s="250"/>
      <c r="C93" s="7" t="s">
        <v>231</v>
      </c>
      <c r="D93" s="6"/>
      <c r="E93" s="3"/>
    </row>
    <row r="94" spans="1:5" ht="29.25" customHeight="1">
      <c r="A94" s="251"/>
      <c r="B94" s="252"/>
      <c r="C94" s="6"/>
      <c r="D94" s="6"/>
      <c r="E94" s="1"/>
    </row>
    <row r="95" spans="1:5" ht="27" customHeight="1">
      <c r="A95" s="15"/>
      <c r="B95" s="12" t="s">
        <v>266</v>
      </c>
      <c r="C95" s="6"/>
      <c r="D95" s="6"/>
      <c r="E95" s="7"/>
    </row>
    <row r="96" spans="1:5" ht="51" customHeight="1" hidden="1">
      <c r="A96" s="15"/>
      <c r="B96" s="12" t="s">
        <v>267</v>
      </c>
      <c r="C96" s="6"/>
      <c r="D96" s="6"/>
      <c r="E96" s="7"/>
    </row>
    <row r="97" spans="1:5" ht="51" customHeight="1" hidden="1">
      <c r="A97" s="15"/>
      <c r="B97" s="12" t="s">
        <v>268</v>
      </c>
      <c r="C97" s="6"/>
      <c r="D97" s="4" t="s">
        <v>232</v>
      </c>
      <c r="E97" s="7"/>
    </row>
    <row r="98" spans="1:5" ht="51" customHeight="1" hidden="1">
      <c r="A98" s="15"/>
      <c r="B98" s="12" t="s">
        <v>270</v>
      </c>
      <c r="C98" s="6"/>
      <c r="D98" s="6"/>
      <c r="E98" s="7"/>
    </row>
    <row r="99" spans="1:5" ht="28.5" customHeight="1" hidden="1">
      <c r="A99" s="15"/>
      <c r="B99" s="12" t="s">
        <v>271</v>
      </c>
      <c r="C99" s="6"/>
      <c r="D99" s="6"/>
      <c r="E99" s="7"/>
    </row>
    <row r="100" spans="1:5" ht="30.75" customHeight="1" hidden="1">
      <c r="A100" s="15"/>
      <c r="B100" s="12" t="s">
        <v>272</v>
      </c>
      <c r="C100" s="6"/>
      <c r="D100" s="6"/>
      <c r="E100" s="7"/>
    </row>
    <row r="101" spans="1:5" ht="30.75" customHeight="1" hidden="1">
      <c r="A101" s="245" t="s">
        <v>276</v>
      </c>
      <c r="B101" s="246"/>
      <c r="C101" s="6"/>
      <c r="D101" s="6"/>
      <c r="E101" s="7"/>
    </row>
    <row r="102" spans="1:5" ht="32.25" customHeight="1">
      <c r="A102" s="2"/>
      <c r="B102" s="14" t="s">
        <v>291</v>
      </c>
      <c r="C102" s="6"/>
      <c r="D102" s="6"/>
      <c r="E102" s="7"/>
    </row>
    <row r="103" spans="1:5" ht="36.75" customHeight="1">
      <c r="A103" s="249" t="s">
        <v>355</v>
      </c>
      <c r="B103" s="250"/>
      <c r="C103" s="7" t="s">
        <v>231</v>
      </c>
      <c r="D103" s="6"/>
      <c r="E103" s="7"/>
    </row>
    <row r="104" spans="1:5" ht="29.25" customHeight="1">
      <c r="A104" s="251"/>
      <c r="B104" s="252"/>
      <c r="C104" s="6"/>
      <c r="D104" s="6"/>
      <c r="E104" s="1"/>
    </row>
    <row r="105" spans="1:5" ht="27" customHeight="1">
      <c r="A105" s="15"/>
      <c r="B105" s="12" t="s">
        <v>266</v>
      </c>
      <c r="C105" s="6" t="s">
        <v>269</v>
      </c>
      <c r="D105" s="6"/>
      <c r="E105" s="7"/>
    </row>
    <row r="106" spans="1:5" ht="51" customHeight="1" hidden="1">
      <c r="A106" s="15"/>
      <c r="B106" s="12" t="s">
        <v>267</v>
      </c>
      <c r="C106" s="6" t="s">
        <v>269</v>
      </c>
      <c r="D106" s="4" t="s">
        <v>232</v>
      </c>
      <c r="E106" s="7"/>
    </row>
    <row r="107" spans="1:5" ht="51" customHeight="1" hidden="1">
      <c r="A107" s="15"/>
      <c r="B107" s="12" t="s">
        <v>268</v>
      </c>
      <c r="C107" s="6" t="s">
        <v>269</v>
      </c>
      <c r="D107" s="6"/>
      <c r="E107" s="7"/>
    </row>
    <row r="108" spans="1:5" ht="51" customHeight="1" hidden="1">
      <c r="A108" s="15"/>
      <c r="B108" s="12" t="s">
        <v>270</v>
      </c>
      <c r="C108" s="6"/>
      <c r="D108" s="6"/>
      <c r="E108" s="7"/>
    </row>
    <row r="109" spans="1:5" ht="28.5" customHeight="1" hidden="1">
      <c r="A109" s="15"/>
      <c r="B109" s="12" t="s">
        <v>271</v>
      </c>
      <c r="C109" s="6"/>
      <c r="D109" s="6"/>
      <c r="E109" s="7"/>
    </row>
    <row r="110" spans="1:5" ht="30.75" customHeight="1" hidden="1">
      <c r="A110" s="15"/>
      <c r="B110" s="12" t="s">
        <v>272</v>
      </c>
      <c r="C110" s="6"/>
      <c r="D110" s="6"/>
      <c r="E110" s="7"/>
    </row>
    <row r="111" spans="1:5" ht="30.75" customHeight="1" hidden="1">
      <c r="A111" s="2"/>
      <c r="B111" s="14" t="s">
        <v>292</v>
      </c>
      <c r="C111" s="6"/>
      <c r="D111" s="6"/>
      <c r="E111" s="7"/>
    </row>
    <row r="112" spans="1:5" ht="56.25" customHeight="1">
      <c r="A112" s="249" t="s">
        <v>356</v>
      </c>
      <c r="B112" s="250"/>
      <c r="C112" s="7" t="s">
        <v>231</v>
      </c>
      <c r="D112" s="6"/>
      <c r="E112" s="7"/>
    </row>
    <row r="113" spans="1:5" ht="29.25" customHeight="1">
      <c r="A113" s="251"/>
      <c r="B113" s="252"/>
      <c r="C113" s="6"/>
      <c r="D113" s="6"/>
      <c r="E113" s="1"/>
    </row>
    <row r="114" spans="1:5" ht="27" customHeight="1">
      <c r="A114" s="15"/>
      <c r="B114" s="12" t="s">
        <v>266</v>
      </c>
      <c r="C114" s="6"/>
      <c r="D114" s="6"/>
      <c r="E114" s="7"/>
    </row>
    <row r="115" spans="1:5" ht="51" customHeight="1" hidden="1">
      <c r="A115" s="15"/>
      <c r="B115" s="12" t="s">
        <v>267</v>
      </c>
      <c r="C115" s="6"/>
      <c r="D115" s="6"/>
      <c r="E115" s="7"/>
    </row>
    <row r="116" spans="1:5" ht="51" customHeight="1" hidden="1">
      <c r="A116" s="15"/>
      <c r="B116" s="12" t="s">
        <v>268</v>
      </c>
      <c r="C116" s="6"/>
      <c r="D116" s="6"/>
      <c r="E116" s="7"/>
    </row>
    <row r="117" spans="1:5" ht="51" customHeight="1" hidden="1">
      <c r="A117" s="15"/>
      <c r="B117" s="12" t="s">
        <v>270</v>
      </c>
      <c r="C117" s="6"/>
      <c r="D117" s="6"/>
      <c r="E117" s="7"/>
    </row>
    <row r="118" spans="1:5" ht="28.5" customHeight="1" hidden="1">
      <c r="A118" s="15"/>
      <c r="B118" s="12" t="s">
        <v>271</v>
      </c>
      <c r="C118" s="6"/>
      <c r="D118" s="6"/>
      <c r="E118" s="7"/>
    </row>
    <row r="119" spans="1:5" ht="30.75" customHeight="1" hidden="1">
      <c r="A119" s="15"/>
      <c r="B119" s="12" t="s">
        <v>272</v>
      </c>
      <c r="C119" s="6"/>
      <c r="D119" s="6"/>
      <c r="E119" s="7"/>
    </row>
    <row r="120" spans="1:5" ht="30.75" customHeight="1" hidden="1">
      <c r="A120" s="245" t="s">
        <v>293</v>
      </c>
      <c r="B120" s="246"/>
      <c r="C120" s="6"/>
      <c r="D120" s="6"/>
      <c r="E120" s="7"/>
    </row>
    <row r="121" spans="1:5" ht="39.75" customHeight="1">
      <c r="A121" s="264"/>
      <c r="B121" s="14" t="s">
        <v>296</v>
      </c>
      <c r="C121" s="6"/>
      <c r="D121" s="6"/>
      <c r="E121" s="7"/>
    </row>
    <row r="122" spans="1:5" ht="57" customHeight="1">
      <c r="A122" s="265"/>
      <c r="B122" s="14" t="s">
        <v>297</v>
      </c>
      <c r="C122" s="6"/>
      <c r="D122" s="6"/>
      <c r="E122" s="7"/>
    </row>
    <row r="123" spans="1:5" ht="20.25" customHeight="1">
      <c r="A123" s="265"/>
      <c r="B123" s="14" t="s">
        <v>298</v>
      </c>
      <c r="C123" s="6"/>
      <c r="D123" s="6"/>
      <c r="E123" s="7"/>
    </row>
    <row r="124" spans="1:5" ht="20.25" customHeight="1">
      <c r="A124" s="265"/>
      <c r="B124" s="14" t="s">
        <v>299</v>
      </c>
      <c r="C124" s="6"/>
      <c r="D124" s="6"/>
      <c r="E124" s="7"/>
    </row>
    <row r="125" spans="1:5" ht="21" customHeight="1">
      <c r="A125" s="266"/>
      <c r="B125" s="14" t="s">
        <v>300</v>
      </c>
      <c r="C125" s="6"/>
      <c r="D125" s="6"/>
      <c r="E125" s="7"/>
    </row>
    <row r="126" spans="1:5" ht="21" customHeight="1">
      <c r="A126" s="245" t="s">
        <v>294</v>
      </c>
      <c r="B126" s="246"/>
      <c r="C126" s="6"/>
      <c r="D126" s="6"/>
      <c r="E126" s="7"/>
    </row>
    <row r="127" spans="1:5" ht="30" customHeight="1">
      <c r="A127" s="2"/>
      <c r="B127" s="14" t="s">
        <v>350</v>
      </c>
      <c r="C127" s="6"/>
      <c r="D127" s="6"/>
      <c r="E127" s="7"/>
    </row>
    <row r="128" spans="1:5" ht="75" customHeight="1">
      <c r="A128" s="16"/>
      <c r="B128" s="14" t="s">
        <v>297</v>
      </c>
      <c r="C128" s="6"/>
      <c r="D128" s="4" t="s">
        <v>232</v>
      </c>
      <c r="E128" s="7"/>
    </row>
    <row r="129" spans="1:5" ht="20.25" customHeight="1">
      <c r="A129" s="16"/>
      <c r="B129" s="14" t="s">
        <v>298</v>
      </c>
      <c r="C129" s="6"/>
      <c r="D129" s="6"/>
      <c r="E129" s="7"/>
    </row>
    <row r="130" spans="1:5" ht="20.25" customHeight="1">
      <c r="A130" s="16"/>
      <c r="B130" s="14" t="s">
        <v>299</v>
      </c>
      <c r="C130" s="6"/>
      <c r="D130" s="6"/>
      <c r="E130" s="7"/>
    </row>
    <row r="131" spans="1:5" ht="21" customHeight="1">
      <c r="A131" s="16"/>
      <c r="B131" s="14" t="s">
        <v>300</v>
      </c>
      <c r="C131" s="6"/>
      <c r="D131" s="6"/>
      <c r="E131" s="7"/>
    </row>
    <row r="132" spans="1:5" ht="21" customHeight="1">
      <c r="A132" s="245" t="s">
        <v>295</v>
      </c>
      <c r="B132" s="246"/>
      <c r="C132" s="6"/>
      <c r="D132" s="6"/>
      <c r="E132" s="7"/>
    </row>
    <row r="133" spans="1:5" ht="46.5" customHeight="1">
      <c r="A133" s="2"/>
      <c r="B133" s="14" t="s">
        <v>351</v>
      </c>
      <c r="C133" s="6"/>
      <c r="D133" s="6"/>
      <c r="E133" s="7"/>
    </row>
    <row r="134" spans="1:5" ht="36" customHeight="1">
      <c r="A134" s="260" t="s">
        <v>357</v>
      </c>
      <c r="B134" s="261"/>
      <c r="C134" s="7" t="s">
        <v>231</v>
      </c>
      <c r="D134" s="6"/>
      <c r="E134" s="7"/>
    </row>
    <row r="135" spans="1:5" ht="29.25" customHeight="1">
      <c r="A135" s="262"/>
      <c r="B135" s="263"/>
      <c r="C135" s="6"/>
      <c r="D135" s="6"/>
      <c r="E135" s="1"/>
    </row>
    <row r="136" spans="1:5" ht="27" customHeight="1">
      <c r="A136" s="15"/>
      <c r="B136" s="12" t="s">
        <v>266</v>
      </c>
      <c r="C136" s="6" t="s">
        <v>269</v>
      </c>
      <c r="D136" s="6"/>
      <c r="E136" s="7"/>
    </row>
    <row r="137" spans="1:5" ht="51" customHeight="1" hidden="1">
      <c r="A137" s="15"/>
      <c r="B137" s="12" t="s">
        <v>267</v>
      </c>
      <c r="C137" s="6" t="s">
        <v>269</v>
      </c>
      <c r="D137" s="6"/>
      <c r="E137" s="7"/>
    </row>
    <row r="138" spans="1:5" ht="51" customHeight="1" hidden="1">
      <c r="A138" s="15"/>
      <c r="B138" s="12" t="s">
        <v>268</v>
      </c>
      <c r="C138" s="6" t="s">
        <v>269</v>
      </c>
      <c r="D138" s="6"/>
      <c r="E138" s="7"/>
    </row>
    <row r="139" spans="1:5" ht="51" customHeight="1" hidden="1">
      <c r="A139" s="15"/>
      <c r="B139" s="12" t="s">
        <v>270</v>
      </c>
      <c r="C139" s="6"/>
      <c r="D139" s="6"/>
      <c r="E139" s="7"/>
    </row>
    <row r="140" spans="1:5" ht="28.5" customHeight="1" hidden="1">
      <c r="A140" s="15"/>
      <c r="B140" s="12" t="s">
        <v>271</v>
      </c>
      <c r="C140" s="6"/>
      <c r="D140" s="6"/>
      <c r="E140" s="7"/>
    </row>
    <row r="141" spans="1:5" ht="30.75" customHeight="1" hidden="1">
      <c r="A141" s="15"/>
      <c r="B141" s="12" t="s">
        <v>272</v>
      </c>
      <c r="C141" s="6"/>
      <c r="D141" s="6"/>
      <c r="E141" s="7"/>
    </row>
    <row r="142" spans="1:5" ht="30.75" customHeight="1" hidden="1">
      <c r="A142" s="245" t="s">
        <v>301</v>
      </c>
      <c r="B142" s="246"/>
      <c r="C142" s="6"/>
      <c r="D142" s="6"/>
      <c r="E142" s="7"/>
    </row>
    <row r="143" spans="1:5" ht="26.25" customHeight="1">
      <c r="A143" s="2"/>
      <c r="B143" s="14" t="s">
        <v>308</v>
      </c>
      <c r="C143" s="6"/>
      <c r="D143" s="6"/>
      <c r="E143" s="7"/>
    </row>
    <row r="144" spans="1:5" ht="66" customHeight="1">
      <c r="A144" s="2"/>
      <c r="B144" s="2" t="s">
        <v>259</v>
      </c>
      <c r="C144" s="6"/>
      <c r="D144" s="6"/>
      <c r="E144" s="7"/>
    </row>
    <row r="145" spans="1:5" ht="29.25" customHeight="1" hidden="1">
      <c r="A145" s="2"/>
      <c r="B145" s="2" t="s">
        <v>260</v>
      </c>
      <c r="C145" s="6"/>
      <c r="D145" s="6"/>
      <c r="E145" s="7"/>
    </row>
    <row r="146" spans="1:5" ht="27.75" customHeight="1" hidden="1">
      <c r="A146" s="2"/>
      <c r="B146" s="2" t="s">
        <v>261</v>
      </c>
      <c r="C146" s="6"/>
      <c r="D146" s="6"/>
      <c r="E146" s="7"/>
    </row>
    <row r="147" spans="1:5" ht="31.5" customHeight="1" hidden="1">
      <c r="A147" s="2"/>
      <c r="B147" s="2"/>
      <c r="C147" s="6"/>
      <c r="D147" s="6"/>
      <c r="E147" s="7"/>
    </row>
    <row r="148" spans="1:5" ht="15" hidden="1">
      <c r="A148" s="2"/>
      <c r="B148" s="2"/>
      <c r="C148" s="6"/>
      <c r="D148" s="6"/>
      <c r="E148" s="7"/>
    </row>
    <row r="149" spans="1:5" ht="15" hidden="1">
      <c r="A149" s="2"/>
      <c r="B149" s="2"/>
      <c r="C149" s="6"/>
      <c r="D149" s="6"/>
      <c r="E149" s="7"/>
    </row>
    <row r="150" spans="1:5" ht="30" hidden="1">
      <c r="A150" s="2"/>
      <c r="B150" s="2" t="s">
        <v>309</v>
      </c>
      <c r="C150" s="6"/>
      <c r="D150" s="6"/>
      <c r="E150" s="7"/>
    </row>
    <row r="151" spans="1:5" ht="31.5" customHeight="1">
      <c r="A151" s="2"/>
      <c r="B151" s="2" t="s">
        <v>310</v>
      </c>
      <c r="C151" s="6"/>
      <c r="D151" s="6"/>
      <c r="E151" s="7"/>
    </row>
    <row r="152" spans="1:5" ht="42" customHeight="1">
      <c r="A152" s="2"/>
      <c r="B152" s="2" t="s">
        <v>311</v>
      </c>
      <c r="C152" s="6"/>
      <c r="D152" s="6"/>
      <c r="E152" s="7"/>
    </row>
    <row r="153" spans="1:5" ht="34.5" customHeight="1">
      <c r="A153" s="2"/>
      <c r="B153" s="2" t="s">
        <v>312</v>
      </c>
      <c r="C153" s="6"/>
      <c r="D153" s="6"/>
      <c r="E153" s="7"/>
    </row>
    <row r="154" spans="1:5" ht="49.5" customHeight="1">
      <c r="A154" s="2"/>
      <c r="B154" s="2" t="s">
        <v>313</v>
      </c>
      <c r="C154" s="6"/>
      <c r="D154" s="6"/>
      <c r="E154" s="7"/>
    </row>
    <row r="155" spans="1:5" ht="37.5" customHeight="1">
      <c r="A155" s="2"/>
      <c r="B155" s="2" t="s">
        <v>314</v>
      </c>
      <c r="C155" s="6"/>
      <c r="D155" s="6"/>
      <c r="E155" s="7"/>
    </row>
    <row r="156" spans="1:5" ht="30" customHeight="1">
      <c r="A156" s="2"/>
      <c r="B156" s="2" t="s">
        <v>315</v>
      </c>
      <c r="C156" s="6"/>
      <c r="D156" s="6"/>
      <c r="E156" s="7"/>
    </row>
    <row r="157" spans="1:5" ht="33" customHeight="1">
      <c r="A157" s="2"/>
      <c r="B157" s="2" t="s">
        <v>316</v>
      </c>
      <c r="C157" s="6"/>
      <c r="D157" s="6"/>
      <c r="E157" s="7"/>
    </row>
    <row r="158" spans="1:5" ht="42" customHeight="1">
      <c r="A158" s="243" t="s">
        <v>302</v>
      </c>
      <c r="B158" s="244"/>
      <c r="C158" s="6"/>
      <c r="D158" s="6"/>
      <c r="E158" s="7"/>
    </row>
    <row r="159" spans="1:5" ht="27.75" customHeight="1">
      <c r="A159" s="2"/>
      <c r="B159" s="14" t="s">
        <v>317</v>
      </c>
      <c r="C159" s="6"/>
      <c r="D159" s="6"/>
      <c r="E159" s="7"/>
    </row>
    <row r="160" spans="1:5" ht="50.25" customHeight="1">
      <c r="A160" s="2"/>
      <c r="B160" s="2" t="s">
        <v>259</v>
      </c>
      <c r="C160" s="6"/>
      <c r="D160" s="6"/>
      <c r="E160" s="7"/>
    </row>
    <row r="161" spans="1:5" ht="29.25" customHeight="1" hidden="1">
      <c r="A161" s="2"/>
      <c r="B161" s="2" t="s">
        <v>260</v>
      </c>
      <c r="C161" s="6"/>
      <c r="D161" s="6"/>
      <c r="E161" s="7"/>
    </row>
    <row r="162" spans="1:5" ht="27.75" customHeight="1" hidden="1">
      <c r="A162" s="2"/>
      <c r="B162" s="2" t="s">
        <v>261</v>
      </c>
      <c r="C162" s="6"/>
      <c r="D162" s="6"/>
      <c r="E162" s="7"/>
    </row>
    <row r="163" spans="1:5" ht="31.5" customHeight="1" hidden="1">
      <c r="A163" s="2"/>
      <c r="B163" s="2"/>
      <c r="C163" s="6"/>
      <c r="D163" s="6"/>
      <c r="E163" s="7"/>
    </row>
    <row r="164" spans="1:5" ht="15" hidden="1">
      <c r="A164" s="2"/>
      <c r="B164" s="2"/>
      <c r="C164" s="6"/>
      <c r="D164" s="6"/>
      <c r="E164" s="7"/>
    </row>
    <row r="165" spans="1:5" ht="15" hidden="1">
      <c r="A165" s="2"/>
      <c r="B165" s="2"/>
      <c r="C165" s="6"/>
      <c r="D165" s="6"/>
      <c r="E165" s="7"/>
    </row>
    <row r="166" spans="1:5" ht="30" hidden="1">
      <c r="A166" s="2"/>
      <c r="B166" s="2" t="s">
        <v>318</v>
      </c>
      <c r="C166" s="6"/>
      <c r="D166" s="6"/>
      <c r="E166" s="7"/>
    </row>
    <row r="167" spans="1:5" ht="32.25" customHeight="1">
      <c r="A167" s="2"/>
      <c r="B167" s="2" t="s">
        <v>319</v>
      </c>
      <c r="C167" s="6"/>
      <c r="D167" s="6"/>
      <c r="E167" s="7"/>
    </row>
    <row r="168" spans="1:5" ht="42" customHeight="1">
      <c r="A168" s="2"/>
      <c r="B168" s="2" t="s">
        <v>320</v>
      </c>
      <c r="C168" s="6"/>
      <c r="D168" s="6"/>
      <c r="E168" s="7"/>
    </row>
    <row r="169" spans="1:5" ht="47.25" customHeight="1">
      <c r="A169" s="2"/>
      <c r="B169" s="2" t="s">
        <v>321</v>
      </c>
      <c r="C169" s="6"/>
      <c r="D169" s="2"/>
      <c r="E169" s="7"/>
    </row>
    <row r="170" spans="1:5" ht="60" customHeight="1">
      <c r="A170" s="2"/>
      <c r="B170" s="2" t="s">
        <v>322</v>
      </c>
      <c r="C170" s="6"/>
      <c r="D170" s="2"/>
      <c r="E170" s="7"/>
    </row>
    <row r="171" spans="1:5" ht="49.5" customHeight="1">
      <c r="A171" s="2"/>
      <c r="B171" s="2" t="s">
        <v>323</v>
      </c>
      <c r="C171" s="6"/>
      <c r="D171" s="2"/>
      <c r="E171" s="7"/>
    </row>
    <row r="172" spans="1:5" ht="31.5" customHeight="1">
      <c r="A172" s="2"/>
      <c r="B172" s="2" t="s">
        <v>324</v>
      </c>
      <c r="C172" s="6"/>
      <c r="D172" s="2"/>
      <c r="E172" s="7"/>
    </row>
    <row r="173" spans="1:5" ht="42.75" customHeight="1">
      <c r="A173" s="243" t="s">
        <v>303</v>
      </c>
      <c r="B173" s="244"/>
      <c r="C173" s="6"/>
      <c r="D173" s="2"/>
      <c r="E173" s="7"/>
    </row>
    <row r="174" spans="1:5" ht="33.75" customHeight="1">
      <c r="A174" s="2"/>
      <c r="B174" s="2" t="s">
        <v>325</v>
      </c>
      <c r="C174" s="6"/>
      <c r="D174" s="2"/>
      <c r="E174" s="7"/>
    </row>
    <row r="175" spans="1:5" ht="30" customHeight="1">
      <c r="A175" s="2"/>
      <c r="B175" s="2" t="s">
        <v>326</v>
      </c>
      <c r="C175" s="2"/>
      <c r="D175" s="2"/>
      <c r="E175" s="7"/>
    </row>
    <row r="176" spans="1:5" ht="30" customHeight="1">
      <c r="A176" s="2"/>
      <c r="B176" s="2" t="s">
        <v>327</v>
      </c>
      <c r="C176" s="2"/>
      <c r="D176" s="2"/>
      <c r="E176" s="3"/>
    </row>
    <row r="177" spans="1:5" ht="42" customHeight="1">
      <c r="A177" s="2"/>
      <c r="B177" s="2" t="s">
        <v>328</v>
      </c>
      <c r="C177" s="2"/>
      <c r="D177" s="6"/>
      <c r="E177" s="3"/>
    </row>
    <row r="178" spans="1:5" ht="32.25" customHeight="1">
      <c r="A178" s="2"/>
      <c r="B178" s="2" t="s">
        <v>329</v>
      </c>
      <c r="C178" s="2"/>
      <c r="D178" s="6"/>
      <c r="E178" s="3"/>
    </row>
    <row r="179" spans="1:5" ht="44.25" customHeight="1">
      <c r="A179" s="2"/>
      <c r="B179" s="2" t="s">
        <v>330</v>
      </c>
      <c r="C179" s="2"/>
      <c r="D179" s="2"/>
      <c r="E179" s="3"/>
    </row>
    <row r="180" spans="1:5" ht="30.75" customHeight="1">
      <c r="A180" s="2"/>
      <c r="B180" s="2" t="s">
        <v>331</v>
      </c>
      <c r="C180" s="2"/>
      <c r="D180" s="2"/>
      <c r="E180" s="3"/>
    </row>
    <row r="181" spans="1:5" ht="30.75" customHeight="1">
      <c r="A181" s="2"/>
      <c r="B181" s="2" t="s">
        <v>332</v>
      </c>
      <c r="C181" s="2"/>
      <c r="D181" s="2"/>
      <c r="E181" s="3"/>
    </row>
    <row r="182" spans="1:5" ht="27" customHeight="1">
      <c r="A182" s="2"/>
      <c r="B182" s="2" t="s">
        <v>333</v>
      </c>
      <c r="C182" s="2"/>
      <c r="D182" s="2"/>
      <c r="E182" s="3"/>
    </row>
    <row r="183" spans="1:5" ht="42.75" customHeight="1">
      <c r="A183" s="243" t="s">
        <v>304</v>
      </c>
      <c r="B183" s="244"/>
      <c r="C183" s="6"/>
      <c r="D183" s="2"/>
      <c r="E183" s="3"/>
    </row>
    <row r="184" spans="1:5" ht="36" customHeight="1">
      <c r="A184" s="2"/>
      <c r="B184" s="2" t="s">
        <v>334</v>
      </c>
      <c r="C184" s="6"/>
      <c r="D184" s="2"/>
      <c r="E184" s="7"/>
    </row>
    <row r="185" spans="1:5" ht="84" customHeight="1">
      <c r="A185" s="2"/>
      <c r="B185" s="2" t="s">
        <v>335</v>
      </c>
      <c r="C185" s="2"/>
      <c r="D185" s="2"/>
      <c r="E185" s="7"/>
    </row>
    <row r="186" spans="1:5" ht="70.5" customHeight="1">
      <c r="A186" s="2"/>
      <c r="B186" s="2" t="s">
        <v>289</v>
      </c>
      <c r="C186" s="2"/>
      <c r="D186" s="2"/>
      <c r="E186" s="3"/>
    </row>
    <row r="187" spans="1:5" ht="27.75" customHeight="1">
      <c r="A187" s="2"/>
      <c r="B187" s="2" t="s">
        <v>336</v>
      </c>
      <c r="C187" s="2"/>
      <c r="D187" s="2"/>
      <c r="E187" s="3"/>
    </row>
    <row r="188" spans="1:5" ht="30" customHeight="1">
      <c r="A188" s="2"/>
      <c r="B188" s="2" t="s">
        <v>337</v>
      </c>
      <c r="C188" s="2"/>
      <c r="D188" s="6"/>
      <c r="E188" s="3"/>
    </row>
    <row r="189" spans="1:5" ht="27.75" customHeight="1">
      <c r="A189" s="2"/>
      <c r="B189" s="2" t="s">
        <v>338</v>
      </c>
      <c r="C189" s="2"/>
      <c r="D189" s="6"/>
      <c r="E189" s="3"/>
    </row>
    <row r="190" spans="1:5" ht="27.75" customHeight="1">
      <c r="A190" s="2"/>
      <c r="B190" s="2" t="s">
        <v>339</v>
      </c>
      <c r="C190" s="2"/>
      <c r="D190" s="6"/>
      <c r="E190" s="3"/>
    </row>
    <row r="191" spans="1:5" ht="33" customHeight="1">
      <c r="A191" s="2"/>
      <c r="B191" s="2" t="s">
        <v>340</v>
      </c>
      <c r="C191" s="2"/>
      <c r="D191" s="6"/>
      <c r="E191" s="3"/>
    </row>
    <row r="192" spans="1:5" ht="45" customHeight="1">
      <c r="A192" s="2"/>
      <c r="B192" s="2" t="s">
        <v>341</v>
      </c>
      <c r="C192" s="2"/>
      <c r="D192" s="2"/>
      <c r="E192" s="3"/>
    </row>
    <row r="193" spans="1:5" ht="33" customHeight="1">
      <c r="A193" s="2"/>
      <c r="B193" s="2" t="s">
        <v>342</v>
      </c>
      <c r="C193" s="2"/>
      <c r="D193" s="2"/>
      <c r="E193" s="3"/>
    </row>
    <row r="194" spans="1:5" ht="26.25" customHeight="1">
      <c r="A194" s="243" t="s">
        <v>305</v>
      </c>
      <c r="B194" s="244"/>
      <c r="C194" s="6"/>
      <c r="D194" s="2"/>
      <c r="E194" s="3"/>
    </row>
    <row r="195" spans="1:5" ht="22.5" customHeight="1">
      <c r="A195" s="2"/>
      <c r="B195" s="2" t="s">
        <v>343</v>
      </c>
      <c r="C195" s="6"/>
      <c r="D195" s="6"/>
      <c r="E195" s="7"/>
    </row>
    <row r="196" spans="1:5" ht="39.75" customHeight="1">
      <c r="A196" s="243" t="s">
        <v>306</v>
      </c>
      <c r="B196" s="244"/>
      <c r="C196" s="6"/>
      <c r="D196" s="6"/>
      <c r="E196" s="7"/>
    </row>
    <row r="197" spans="1:5" ht="33.75" customHeight="1">
      <c r="A197" s="2"/>
      <c r="B197" s="2" t="s">
        <v>344</v>
      </c>
      <c r="C197" s="6"/>
      <c r="D197" s="2"/>
      <c r="E197" s="7"/>
    </row>
    <row r="198" spans="1:5" ht="21.75" customHeight="1">
      <c r="A198" s="2"/>
      <c r="B198" s="2" t="s">
        <v>345</v>
      </c>
      <c r="C198" s="2"/>
      <c r="D198" s="4" t="s">
        <v>232</v>
      </c>
      <c r="E198" s="7"/>
    </row>
    <row r="199" spans="1:5" ht="18.75" customHeight="1">
      <c r="A199" s="2"/>
      <c r="B199" s="2" t="s">
        <v>346</v>
      </c>
      <c r="C199" s="2"/>
      <c r="D199" s="6"/>
      <c r="E199" s="3"/>
    </row>
    <row r="200" spans="1:5" ht="26.25" customHeight="1">
      <c r="A200" s="2"/>
      <c r="B200" s="2" t="s">
        <v>347</v>
      </c>
      <c r="C200" s="2"/>
      <c r="D200" s="6"/>
      <c r="E200" s="3"/>
    </row>
    <row r="201" spans="1:5" ht="29.25" customHeight="1">
      <c r="A201" s="243" t="s">
        <v>307</v>
      </c>
      <c r="B201" s="244"/>
      <c r="C201" s="6"/>
      <c r="D201" s="6"/>
      <c r="E201" s="3"/>
    </row>
    <row r="202" spans="1:5" ht="21" customHeight="1">
      <c r="A202" s="2"/>
      <c r="B202" s="2" t="s">
        <v>348</v>
      </c>
      <c r="C202" s="6"/>
      <c r="D202" s="6"/>
      <c r="E202" s="7"/>
    </row>
    <row r="203" spans="1:5" ht="31.5" customHeight="1">
      <c r="A203" s="2"/>
      <c r="B203" s="2" t="s">
        <v>349</v>
      </c>
      <c r="C203" s="2"/>
      <c r="D203" s="6"/>
      <c r="E203" s="7"/>
    </row>
    <row r="204" spans="1:5" ht="27" customHeight="1">
      <c r="A204" s="249" t="s">
        <v>382</v>
      </c>
      <c r="B204" s="250"/>
      <c r="C204" s="7" t="s">
        <v>231</v>
      </c>
      <c r="D204" s="6"/>
      <c r="E204" s="3"/>
    </row>
    <row r="205" spans="1:5" ht="29.25" customHeight="1">
      <c r="A205" s="251"/>
      <c r="B205" s="252"/>
      <c r="C205" s="6"/>
      <c r="D205" s="6"/>
      <c r="E205" s="1"/>
    </row>
    <row r="206" spans="1:5" ht="27" customHeight="1">
      <c r="A206" s="268" t="s">
        <v>249</v>
      </c>
      <c r="B206" s="269"/>
      <c r="C206" s="6"/>
      <c r="D206" s="6"/>
      <c r="E206" s="7"/>
    </row>
    <row r="207" spans="1:5" ht="30.75" customHeight="1">
      <c r="A207" s="25"/>
      <c r="B207" s="17" t="s">
        <v>237</v>
      </c>
      <c r="C207" s="6"/>
      <c r="D207" s="6"/>
      <c r="E207" s="7"/>
    </row>
    <row r="208" spans="1:5" ht="17.25" customHeight="1">
      <c r="A208" s="10"/>
      <c r="B208" s="17" t="s">
        <v>360</v>
      </c>
      <c r="C208" s="6"/>
      <c r="D208" s="6"/>
      <c r="E208" s="7"/>
    </row>
    <row r="209" spans="1:5" ht="45">
      <c r="A209" s="267"/>
      <c r="B209" s="17" t="s">
        <v>361</v>
      </c>
      <c r="C209" s="6"/>
      <c r="D209" s="6"/>
      <c r="E209" s="7"/>
    </row>
    <row r="210" spans="1:5" ht="45.75" customHeight="1">
      <c r="A210" s="267"/>
      <c r="B210" s="17" t="s">
        <v>362</v>
      </c>
      <c r="C210" s="6"/>
      <c r="D210" s="6"/>
      <c r="E210" s="7"/>
    </row>
    <row r="211" spans="1:5" ht="27.75" customHeight="1">
      <c r="A211" s="267"/>
      <c r="B211" s="17" t="s">
        <v>363</v>
      </c>
      <c r="C211" s="6"/>
      <c r="D211" s="6"/>
      <c r="E211" s="7"/>
    </row>
    <row r="212" spans="1:5" ht="30.75" customHeight="1">
      <c r="A212" s="267"/>
      <c r="B212" s="17" t="s">
        <v>364</v>
      </c>
      <c r="C212" s="6"/>
      <c r="D212" s="6"/>
      <c r="E212" s="7"/>
    </row>
    <row r="213" spans="1:5" ht="30" customHeight="1">
      <c r="A213" s="267"/>
      <c r="B213" s="17" t="s">
        <v>365</v>
      </c>
      <c r="C213" s="6"/>
      <c r="D213" s="6"/>
      <c r="E213" s="7"/>
    </row>
    <row r="214" spans="1:5" ht="18" customHeight="1">
      <c r="A214" s="267"/>
      <c r="B214" s="2" t="s">
        <v>366</v>
      </c>
      <c r="C214" s="6"/>
      <c r="D214" s="6"/>
      <c r="E214" s="7"/>
    </row>
    <row r="215" spans="1:5" ht="19.5" customHeight="1">
      <c r="A215" s="267"/>
      <c r="B215" s="2" t="s">
        <v>367</v>
      </c>
      <c r="C215" s="6"/>
      <c r="D215" s="6"/>
      <c r="E215" s="7"/>
    </row>
    <row r="216" spans="1:5" ht="56.25" customHeight="1">
      <c r="A216" s="267"/>
      <c r="B216" s="2" t="s">
        <v>368</v>
      </c>
      <c r="C216" s="6"/>
      <c r="D216" s="6"/>
      <c r="E216" s="7"/>
    </row>
    <row r="217" spans="1:5" ht="45.75" customHeight="1">
      <c r="A217" s="267"/>
      <c r="B217" s="2" t="s">
        <v>369</v>
      </c>
      <c r="C217" s="6"/>
      <c r="D217" s="6"/>
      <c r="E217" s="7"/>
    </row>
    <row r="218" spans="1:5" ht="45.75" customHeight="1">
      <c r="A218" s="267"/>
      <c r="B218" s="2" t="s">
        <v>370</v>
      </c>
      <c r="C218" s="6"/>
      <c r="D218" s="6"/>
      <c r="E218" s="7"/>
    </row>
    <row r="219" spans="1:5" ht="33" customHeight="1">
      <c r="A219" s="267"/>
      <c r="B219" s="2" t="s">
        <v>371</v>
      </c>
      <c r="C219" s="6"/>
      <c r="D219" s="6"/>
      <c r="E219" s="7"/>
    </row>
    <row r="220" spans="1:5" ht="16.5" customHeight="1">
      <c r="A220" s="267"/>
      <c r="B220" s="17" t="s">
        <v>372</v>
      </c>
      <c r="C220" s="6"/>
      <c r="D220" s="6"/>
      <c r="E220" s="7"/>
    </row>
    <row r="221" spans="1:5" ht="15">
      <c r="A221" s="270" t="s">
        <v>250</v>
      </c>
      <c r="B221" s="270"/>
      <c r="C221" s="6"/>
      <c r="D221" s="6"/>
      <c r="E221" s="7"/>
    </row>
    <row r="222" spans="1:5" ht="35.25" customHeight="1">
      <c r="A222" s="18"/>
      <c r="B222" s="26" t="s">
        <v>237</v>
      </c>
      <c r="C222" s="6"/>
      <c r="D222" s="6"/>
      <c r="E222" s="7"/>
    </row>
    <row r="223" spans="1:5" ht="21.75" customHeight="1">
      <c r="A223" s="18"/>
      <c r="B223" s="17" t="s">
        <v>241</v>
      </c>
      <c r="C223" s="6"/>
      <c r="D223" s="6"/>
      <c r="E223" s="7"/>
    </row>
    <row r="224" spans="1:5" ht="33" customHeight="1">
      <c r="A224" s="18"/>
      <c r="B224" s="17" t="s">
        <v>242</v>
      </c>
      <c r="C224" s="6"/>
      <c r="D224" s="6"/>
      <c r="E224" s="7"/>
    </row>
    <row r="225" spans="1:5" ht="42.75" customHeight="1">
      <c r="A225" s="18"/>
      <c r="B225" s="17" t="s">
        <v>243</v>
      </c>
      <c r="C225" s="6"/>
      <c r="D225" s="6"/>
      <c r="E225" s="7"/>
    </row>
    <row r="226" spans="1:5" ht="30" customHeight="1">
      <c r="A226" s="18"/>
      <c r="B226" s="24" t="s">
        <v>373</v>
      </c>
      <c r="C226" s="6"/>
      <c r="D226" s="6"/>
      <c r="E226" s="7"/>
    </row>
    <row r="227" spans="1:5" ht="30" customHeight="1">
      <c r="A227" s="18"/>
      <c r="B227" s="17" t="s">
        <v>374</v>
      </c>
      <c r="C227" s="6"/>
      <c r="D227" s="7"/>
      <c r="E227" s="7"/>
    </row>
    <row r="228" spans="1:5" ht="30" customHeight="1">
      <c r="A228" s="18"/>
      <c r="B228" s="17" t="s">
        <v>375</v>
      </c>
      <c r="C228" s="6"/>
      <c r="D228" s="2"/>
      <c r="E228" s="7"/>
    </row>
    <row r="229" spans="1:5" ht="22.5" customHeight="1">
      <c r="A229" s="17" t="s">
        <v>252</v>
      </c>
      <c r="B229" s="17" t="s">
        <v>244</v>
      </c>
      <c r="C229" s="6"/>
      <c r="D229" s="2"/>
      <c r="E229" s="7"/>
    </row>
    <row r="230" spans="1:5" ht="53.25" customHeight="1">
      <c r="A230" s="17"/>
      <c r="B230" s="17" t="s">
        <v>238</v>
      </c>
      <c r="C230" s="6"/>
      <c r="D230" s="2"/>
      <c r="E230" s="7"/>
    </row>
    <row r="231" spans="1:5" ht="15">
      <c r="A231" s="17"/>
      <c r="B231" s="17" t="s">
        <v>239</v>
      </c>
      <c r="C231" s="6"/>
      <c r="D231" s="2"/>
      <c r="E231" s="7"/>
    </row>
    <row r="232" spans="1:5" ht="45">
      <c r="A232" s="17"/>
      <c r="B232" s="17" t="s">
        <v>258</v>
      </c>
      <c r="C232" s="6"/>
      <c r="D232" s="1"/>
      <c r="E232" s="7"/>
    </row>
    <row r="233" spans="1:5" ht="46.5" customHeight="1">
      <c r="A233" s="17"/>
      <c r="B233" s="17" t="s">
        <v>240</v>
      </c>
      <c r="C233" s="7"/>
      <c r="D233" s="1"/>
      <c r="E233" s="9"/>
    </row>
    <row r="234" spans="1:5" ht="60" customHeight="1">
      <c r="A234" s="271" t="s">
        <v>251</v>
      </c>
      <c r="B234" s="272"/>
      <c r="C234" s="2"/>
      <c r="E234" s="9"/>
    </row>
    <row r="235" spans="1:5" ht="21" customHeight="1">
      <c r="A235" s="17"/>
      <c r="B235" s="17" t="s">
        <v>245</v>
      </c>
      <c r="C235" s="2"/>
      <c r="E235" s="3"/>
    </row>
    <row r="236" spans="1:5" ht="63" customHeight="1">
      <c r="A236" s="2"/>
      <c r="B236" s="2" t="s">
        <v>246</v>
      </c>
      <c r="C236" s="2"/>
      <c r="E236" s="3"/>
    </row>
    <row r="237" spans="1:5" ht="44.25" customHeight="1">
      <c r="A237" s="2"/>
      <c r="B237" s="19" t="s">
        <v>247</v>
      </c>
      <c r="C237" s="2"/>
      <c r="E237" s="3"/>
    </row>
    <row r="238" spans="1:5" ht="57.75" customHeight="1">
      <c r="A238" s="1"/>
      <c r="B238" s="2" t="s">
        <v>248</v>
      </c>
      <c r="C238" s="1"/>
      <c r="E238" s="3"/>
    </row>
    <row r="239" spans="1:3" ht="18.75" customHeight="1">
      <c r="A239" s="11" t="s">
        <v>253</v>
      </c>
      <c r="B239" s="11" t="s">
        <v>254</v>
      </c>
      <c r="C239" s="1"/>
    </row>
    <row r="240" ht="15">
      <c r="B240" s="10" t="s">
        <v>255</v>
      </c>
    </row>
    <row r="241" ht="30">
      <c r="B241" s="20" t="s">
        <v>256</v>
      </c>
    </row>
    <row r="242" ht="15">
      <c r="B242" s="10" t="s">
        <v>376</v>
      </c>
    </row>
    <row r="243" ht="27.75" customHeight="1">
      <c r="B243" s="21" t="s">
        <v>377</v>
      </c>
    </row>
    <row r="244" ht="30.75" customHeight="1">
      <c r="B244" s="20" t="s">
        <v>378</v>
      </c>
    </row>
    <row r="245" spans="1:2" ht="48.75" customHeight="1">
      <c r="A245" s="243" t="s">
        <v>257</v>
      </c>
      <c r="B245" s="244"/>
    </row>
    <row r="246" spans="1:2" ht="19.5" customHeight="1">
      <c r="A246" s="27"/>
      <c r="B246" s="2" t="s">
        <v>379</v>
      </c>
    </row>
    <row r="247" spans="1:2" ht="30">
      <c r="A247" s="22"/>
      <c r="B247" s="2" t="s">
        <v>380</v>
      </c>
    </row>
    <row r="248" spans="1:2" ht="30">
      <c r="A248" s="23"/>
      <c r="B248" s="24" t="s">
        <v>381</v>
      </c>
    </row>
  </sheetData>
  <sheetProtection/>
  <mergeCells count="30">
    <mergeCell ref="A245:B245"/>
    <mergeCell ref="A204:B205"/>
    <mergeCell ref="A209:A220"/>
    <mergeCell ref="A206:B206"/>
    <mergeCell ref="A221:B221"/>
    <mergeCell ref="A234:B234"/>
    <mergeCell ref="A134:B135"/>
    <mergeCell ref="A101:B101"/>
    <mergeCell ref="A132:B132"/>
    <mergeCell ref="A126:B126"/>
    <mergeCell ref="A121:A125"/>
    <mergeCell ref="A103:B104"/>
    <mergeCell ref="A112:B113"/>
    <mergeCell ref="A120:B120"/>
    <mergeCell ref="C4:D4"/>
    <mergeCell ref="A66:B66"/>
    <mergeCell ref="A93:B94"/>
    <mergeCell ref="A54:B54"/>
    <mergeCell ref="A77:B77"/>
    <mergeCell ref="A88:B88"/>
    <mergeCell ref="A58:B59"/>
    <mergeCell ref="A7:B7"/>
    <mergeCell ref="A5:B5"/>
    <mergeCell ref="A201:B201"/>
    <mergeCell ref="A183:B183"/>
    <mergeCell ref="A173:B173"/>
    <mergeCell ref="A158:B158"/>
    <mergeCell ref="A142:B142"/>
    <mergeCell ref="A196:B196"/>
    <mergeCell ref="A194:B19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1" r:id="rId1"/>
  <rowBreaks count="3" manualBreakCount="3">
    <brk id="44" max="4" man="1"/>
    <brk id="92" max="4" man="1"/>
    <brk id="167" max="4" man="1"/>
  </rowBreaks>
  <colBreaks count="1" manualBreakCount="1">
    <brk id="4" max="271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D9"/>
  <sheetViews>
    <sheetView zoomScalePageLayoutView="0" workbookViewId="0" topLeftCell="A4">
      <selection activeCell="D7" sqref="D7"/>
    </sheetView>
  </sheetViews>
  <sheetFormatPr defaultColWidth="9.140625" defaultRowHeight="15"/>
  <cols>
    <col min="1" max="1" width="16.421875" style="0" customWidth="1"/>
    <col min="2" max="2" width="35.28125" style="0" customWidth="1"/>
    <col min="3" max="3" width="17.57421875" style="0" customWidth="1"/>
    <col min="4" max="4" width="60.7109375" style="0" customWidth="1"/>
  </cols>
  <sheetData>
    <row r="1" spans="1:4" ht="15">
      <c r="A1" s="241" t="s">
        <v>424</v>
      </c>
      <c r="B1" s="241"/>
      <c r="C1" s="241"/>
      <c r="D1" s="241"/>
    </row>
    <row r="2" spans="1:4" ht="15">
      <c r="A2" s="242" t="s">
        <v>493</v>
      </c>
      <c r="B2" s="242"/>
      <c r="C2" s="242" t="s">
        <v>494</v>
      </c>
      <c r="D2" s="242"/>
    </row>
    <row r="3" spans="1:4" ht="15">
      <c r="A3" s="41" t="s">
        <v>422</v>
      </c>
      <c r="B3" s="41" t="s">
        <v>423</v>
      </c>
      <c r="C3" s="41" t="s">
        <v>422</v>
      </c>
      <c r="D3" s="35" t="s">
        <v>423</v>
      </c>
    </row>
    <row r="4" spans="1:4" ht="76.5" customHeight="1">
      <c r="A4" s="53"/>
      <c r="B4" s="54"/>
      <c r="C4" s="55" t="s">
        <v>554</v>
      </c>
      <c r="D4" s="46" t="s">
        <v>553</v>
      </c>
    </row>
    <row r="5" spans="1:4" s="87" customFormat="1" ht="57">
      <c r="A5" s="82"/>
      <c r="B5" s="50"/>
      <c r="C5" s="70" t="s">
        <v>556</v>
      </c>
      <c r="D5" s="67" t="s">
        <v>555</v>
      </c>
    </row>
    <row r="6" spans="1:4" s="87" customFormat="1" ht="150">
      <c r="A6" s="82" t="s">
        <v>562</v>
      </c>
      <c r="B6" s="50" t="s">
        <v>501</v>
      </c>
      <c r="C6" s="83" t="s">
        <v>557</v>
      </c>
      <c r="D6" s="51" t="s">
        <v>561</v>
      </c>
    </row>
    <row r="7" spans="1:4" s="87" customFormat="1" ht="51.75" customHeight="1">
      <c r="A7" s="82"/>
      <c r="B7" s="50"/>
      <c r="C7" s="70" t="s">
        <v>559</v>
      </c>
      <c r="D7" s="67" t="s">
        <v>560</v>
      </c>
    </row>
    <row r="8" spans="1:4" ht="144.75" customHeight="1">
      <c r="A8" s="52" t="s">
        <v>563</v>
      </c>
      <c r="B8" s="57" t="s">
        <v>501</v>
      </c>
      <c r="C8" s="48" t="s">
        <v>558</v>
      </c>
      <c r="D8" s="58" t="s">
        <v>561</v>
      </c>
    </row>
    <row r="9" spans="1:4" ht="15">
      <c r="A9" s="39"/>
      <c r="B9" s="43"/>
      <c r="C9" s="39"/>
      <c r="D9" s="42"/>
    </row>
  </sheetData>
  <sheetProtection/>
  <mergeCells count="3">
    <mergeCell ref="A1:D1"/>
    <mergeCell ref="A2:B2"/>
    <mergeCell ref="C2:D2"/>
  </mergeCells>
  <printOptions/>
  <pageMargins left="0.5118110236220472" right="0.31496062992125984" top="0.5511811023622047" bottom="0.15748031496062992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3:F17"/>
  <sheetViews>
    <sheetView view="pageBreakPreview" zoomScale="80" zoomScaleSheetLayoutView="80" zoomScalePageLayoutView="0" workbookViewId="0" topLeftCell="C1">
      <selection activeCell="J13" sqref="J13"/>
    </sheetView>
  </sheetViews>
  <sheetFormatPr defaultColWidth="9.140625" defaultRowHeight="15"/>
  <cols>
    <col min="1" max="1" width="15.421875" style="66" hidden="1" customWidth="1"/>
    <col min="2" max="2" width="53.28125" style="0" hidden="1" customWidth="1"/>
    <col min="3" max="3" width="20.57421875" style="66" customWidth="1"/>
    <col min="4" max="4" width="81.57421875" style="0" customWidth="1"/>
    <col min="5" max="5" width="13.57421875" style="0" hidden="1" customWidth="1"/>
    <col min="6" max="6" width="13.28125" style="0" customWidth="1"/>
  </cols>
  <sheetData>
    <row r="3" spans="1:5" ht="15" hidden="1">
      <c r="A3" s="62"/>
      <c r="B3" s="2"/>
      <c r="C3" s="68"/>
      <c r="D3" s="6"/>
      <c r="E3" s="7"/>
    </row>
    <row r="4" spans="1:5" ht="15" hidden="1">
      <c r="A4" s="62"/>
      <c r="B4" s="2"/>
      <c r="C4" s="68"/>
      <c r="D4" s="6"/>
      <c r="E4" s="7"/>
    </row>
    <row r="5" spans="1:5" ht="15" hidden="1">
      <c r="A5" s="62"/>
      <c r="B5" s="2"/>
      <c r="C5" s="68"/>
      <c r="D5" s="6"/>
      <c r="E5" s="7"/>
    </row>
    <row r="6" spans="1:5" ht="15">
      <c r="A6" s="63"/>
      <c r="B6" s="3"/>
      <c r="C6" s="69"/>
      <c r="D6" s="8"/>
      <c r="E6" s="9"/>
    </row>
    <row r="7" spans="1:6" s="34" customFormat="1" ht="39" customHeight="1">
      <c r="A7" s="242" t="s">
        <v>493</v>
      </c>
      <c r="B7" s="242"/>
      <c r="C7" s="275" t="s">
        <v>494</v>
      </c>
      <c r="D7" s="275"/>
      <c r="F7" s="273" t="s">
        <v>26</v>
      </c>
    </row>
    <row r="8" spans="1:6" s="34" customFormat="1" ht="39" customHeight="1">
      <c r="A8" s="64" t="s">
        <v>422</v>
      </c>
      <c r="B8" s="41" t="s">
        <v>423</v>
      </c>
      <c r="C8" s="64" t="s">
        <v>422</v>
      </c>
      <c r="D8" s="41" t="s">
        <v>423</v>
      </c>
      <c r="F8" s="274"/>
    </row>
    <row r="9" spans="1:6" s="34" customFormat="1" ht="51" customHeight="1">
      <c r="A9" s="45" t="s">
        <v>587</v>
      </c>
      <c r="B9" s="36" t="s">
        <v>588</v>
      </c>
      <c r="C9" s="45" t="s">
        <v>581</v>
      </c>
      <c r="D9" s="46" t="s">
        <v>576</v>
      </c>
      <c r="F9" s="95">
        <f>F10+F12</f>
        <v>2945</v>
      </c>
    </row>
    <row r="10" spans="1:6" s="34" customFormat="1" ht="30" customHeight="1">
      <c r="A10" s="65"/>
      <c r="B10" s="36"/>
      <c r="C10" s="45" t="s">
        <v>582</v>
      </c>
      <c r="D10" s="40" t="s">
        <v>263</v>
      </c>
      <c r="F10" s="94">
        <f>F11</f>
        <v>2810</v>
      </c>
    </row>
    <row r="11" spans="1:6" s="34" customFormat="1" ht="59.25" customHeight="1">
      <c r="A11" s="65"/>
      <c r="B11" s="36"/>
      <c r="C11" s="70" t="s">
        <v>583</v>
      </c>
      <c r="D11" s="51" t="s">
        <v>577</v>
      </c>
      <c r="F11" s="94">
        <v>2810</v>
      </c>
    </row>
    <row r="12" spans="1:6" s="34" customFormat="1" ht="46.5" customHeight="1">
      <c r="A12" s="65"/>
      <c r="B12" s="36"/>
      <c r="C12" s="70" t="s">
        <v>586</v>
      </c>
      <c r="D12" s="67" t="s">
        <v>262</v>
      </c>
      <c r="F12" s="94">
        <f>F13+F14+F16+F17</f>
        <v>135</v>
      </c>
    </row>
    <row r="13" spans="1:6" s="34" customFormat="1" ht="62.25" customHeight="1">
      <c r="A13" s="65"/>
      <c r="B13" s="36"/>
      <c r="C13" s="70" t="s">
        <v>585</v>
      </c>
      <c r="D13" s="51" t="s">
        <v>578</v>
      </c>
      <c r="F13" s="94">
        <v>20</v>
      </c>
    </row>
    <row r="14" spans="1:6" s="34" customFormat="1" ht="69" customHeight="1">
      <c r="A14" s="65"/>
      <c r="B14" s="36"/>
      <c r="C14" s="71" t="s">
        <v>585</v>
      </c>
      <c r="D14" s="35" t="s">
        <v>579</v>
      </c>
      <c r="F14" s="94">
        <v>85</v>
      </c>
    </row>
    <row r="15" spans="1:6" s="34" customFormat="1" ht="39" customHeight="1" hidden="1">
      <c r="A15" s="242"/>
      <c r="B15" s="242"/>
      <c r="C15" s="242" t="s">
        <v>494</v>
      </c>
      <c r="D15" s="242"/>
      <c r="F15" s="94"/>
    </row>
    <row r="16" spans="1:6" s="34" customFormat="1" ht="60" customHeight="1">
      <c r="A16" s="65"/>
      <c r="B16" s="36"/>
      <c r="C16" s="45" t="s">
        <v>585</v>
      </c>
      <c r="D16" s="35" t="s">
        <v>580</v>
      </c>
      <c r="F16" s="94">
        <v>15</v>
      </c>
    </row>
    <row r="17" spans="1:6" s="34" customFormat="1" ht="82.5" customHeight="1">
      <c r="A17" s="65"/>
      <c r="B17" s="36"/>
      <c r="C17" s="70" t="s">
        <v>585</v>
      </c>
      <c r="D17" s="51" t="s">
        <v>584</v>
      </c>
      <c r="F17" s="94">
        <v>15</v>
      </c>
    </row>
  </sheetData>
  <sheetProtection/>
  <mergeCells count="5">
    <mergeCell ref="F7:F8"/>
    <mergeCell ref="A15:B15"/>
    <mergeCell ref="C15:D15"/>
    <mergeCell ref="A7:B7"/>
    <mergeCell ref="C7:D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2:E31"/>
  <sheetViews>
    <sheetView view="pageBreakPreview" zoomScale="80" zoomScaleSheetLayoutView="80" zoomScalePageLayoutView="0" workbookViewId="0" topLeftCell="A1">
      <selection activeCell="D9" sqref="D9"/>
    </sheetView>
  </sheetViews>
  <sheetFormatPr defaultColWidth="9.140625" defaultRowHeight="15"/>
  <cols>
    <col min="1" max="1" width="11.7109375" style="0" customWidth="1"/>
    <col min="2" max="2" width="45.57421875" style="0" customWidth="1"/>
    <col min="3" max="3" width="15.57421875" style="0" customWidth="1"/>
    <col min="4" max="4" width="83.57421875" style="0" customWidth="1"/>
    <col min="5" max="5" width="13.57421875" style="0" hidden="1" customWidth="1"/>
    <col min="6" max="6" width="13.28125" style="0" customWidth="1"/>
  </cols>
  <sheetData>
    <row r="2" spans="1:5" ht="15">
      <c r="A2" s="3"/>
      <c r="B2" s="3"/>
      <c r="C2" s="3"/>
      <c r="D2" s="3"/>
      <c r="E2" s="3"/>
    </row>
    <row r="3" spans="1:4" s="34" customFormat="1" ht="72" customHeight="1">
      <c r="A3" s="45" t="s">
        <v>505</v>
      </c>
      <c r="B3" s="72" t="s">
        <v>501</v>
      </c>
      <c r="C3" s="45" t="s">
        <v>90</v>
      </c>
      <c r="D3" s="46" t="s">
        <v>96</v>
      </c>
    </row>
    <row r="4" spans="1:4" s="34" customFormat="1" ht="74.25" customHeight="1">
      <c r="A4" s="65"/>
      <c r="B4" s="36"/>
      <c r="C4" s="45" t="s">
        <v>91</v>
      </c>
      <c r="D4" s="40" t="s">
        <v>95</v>
      </c>
    </row>
    <row r="5" spans="1:4" s="34" customFormat="1" ht="84" customHeight="1">
      <c r="A5" s="65"/>
      <c r="B5" s="36"/>
      <c r="C5" s="45" t="s">
        <v>92</v>
      </c>
      <c r="D5" s="35" t="s">
        <v>97</v>
      </c>
    </row>
    <row r="6" spans="1:4" s="34" customFormat="1" ht="70.5" customHeight="1">
      <c r="A6" s="65"/>
      <c r="B6" s="36"/>
      <c r="C6" s="45" t="s">
        <v>93</v>
      </c>
      <c r="D6" s="35" t="s">
        <v>98</v>
      </c>
    </row>
    <row r="7" spans="1:4" s="34" customFormat="1" ht="88.5" customHeight="1">
      <c r="A7" s="65"/>
      <c r="B7" s="36"/>
      <c r="C7" s="45" t="s">
        <v>93</v>
      </c>
      <c r="D7" s="35" t="s">
        <v>99</v>
      </c>
    </row>
    <row r="8" spans="1:4" s="34" customFormat="1" ht="92.25" customHeight="1">
      <c r="A8" s="65"/>
      <c r="B8" s="36"/>
      <c r="C8" s="45" t="s">
        <v>93</v>
      </c>
      <c r="D8" s="35" t="s">
        <v>100</v>
      </c>
    </row>
    <row r="9" spans="1:4" s="34" customFormat="1" ht="72" customHeight="1">
      <c r="A9" s="45"/>
      <c r="B9" s="72"/>
      <c r="C9" s="45" t="s">
        <v>94</v>
      </c>
      <c r="D9" s="75" t="s">
        <v>101</v>
      </c>
    </row>
    <row r="10" spans="1:4" s="34" customFormat="1" ht="84" customHeight="1">
      <c r="A10" s="65"/>
      <c r="B10" s="36"/>
      <c r="C10" s="45" t="s">
        <v>93</v>
      </c>
      <c r="D10" s="35" t="s">
        <v>102</v>
      </c>
    </row>
    <row r="11" spans="1:4" s="34" customFormat="1" ht="87" customHeight="1">
      <c r="A11" s="65"/>
      <c r="B11" s="36"/>
      <c r="C11" s="45" t="s">
        <v>93</v>
      </c>
      <c r="D11" s="35" t="s">
        <v>103</v>
      </c>
    </row>
    <row r="12" spans="1:4" s="34" customFormat="1" ht="88.5" customHeight="1">
      <c r="A12" s="65"/>
      <c r="B12" s="36"/>
      <c r="C12" s="45" t="s">
        <v>93</v>
      </c>
      <c r="D12" s="35" t="s">
        <v>104</v>
      </c>
    </row>
    <row r="13" spans="1:4" s="34" customFormat="1" ht="75.75" customHeight="1">
      <c r="A13" s="65"/>
      <c r="B13" s="36"/>
      <c r="C13" s="45" t="s">
        <v>93</v>
      </c>
      <c r="D13" s="35" t="s">
        <v>105</v>
      </c>
    </row>
    <row r="14" spans="1:4" s="34" customFormat="1" ht="72" customHeight="1">
      <c r="A14" s="45"/>
      <c r="B14" s="72"/>
      <c r="C14" s="45" t="s">
        <v>111</v>
      </c>
      <c r="D14" s="67" t="s">
        <v>106</v>
      </c>
    </row>
    <row r="15" spans="1:4" s="34" customFormat="1" ht="71.25" customHeight="1">
      <c r="A15" s="65"/>
      <c r="B15" s="36"/>
      <c r="C15" s="45" t="s">
        <v>112</v>
      </c>
      <c r="D15" s="35" t="s">
        <v>108</v>
      </c>
    </row>
    <row r="16" spans="1:4" s="34" customFormat="1" ht="74.25" customHeight="1">
      <c r="A16" s="65"/>
      <c r="B16" s="36"/>
      <c r="C16" s="45" t="s">
        <v>112</v>
      </c>
      <c r="D16" s="35" t="s">
        <v>107</v>
      </c>
    </row>
    <row r="17" spans="1:4" s="34" customFormat="1" ht="84.75" customHeight="1">
      <c r="A17" s="65"/>
      <c r="B17" s="36"/>
      <c r="C17" s="45" t="s">
        <v>112</v>
      </c>
      <c r="D17" s="35" t="s">
        <v>109</v>
      </c>
    </row>
    <row r="18" spans="1:4" s="34" customFormat="1" ht="87" customHeight="1">
      <c r="A18" s="65"/>
      <c r="B18" s="36"/>
      <c r="C18" s="45" t="s">
        <v>112</v>
      </c>
      <c r="D18" s="35" t="s">
        <v>110</v>
      </c>
    </row>
    <row r="19" spans="1:4" s="34" customFormat="1" ht="109.5" customHeight="1">
      <c r="A19" s="76"/>
      <c r="B19" s="77"/>
      <c r="C19" s="78"/>
      <c r="D19" s="79"/>
    </row>
    <row r="20" spans="1:5" ht="15">
      <c r="A20" s="3"/>
      <c r="B20" s="3"/>
      <c r="C20" s="3"/>
      <c r="D20" s="3"/>
      <c r="E20" s="3"/>
    </row>
    <row r="21" spans="1:5" ht="15">
      <c r="A21" s="3"/>
      <c r="B21" s="3"/>
      <c r="C21" s="3"/>
      <c r="D21" s="3"/>
      <c r="E21" s="3"/>
    </row>
    <row r="22" spans="1:5" ht="15">
      <c r="A22" s="3"/>
      <c r="B22" s="3"/>
      <c r="C22" s="3"/>
      <c r="D22" s="3"/>
      <c r="E22" s="3"/>
    </row>
    <row r="23" spans="1:5" ht="15">
      <c r="A23" s="3"/>
      <c r="B23" s="3"/>
      <c r="C23" s="3"/>
      <c r="D23" s="3"/>
      <c r="E23" s="3"/>
    </row>
    <row r="24" spans="1:5" ht="15">
      <c r="A24" s="3"/>
      <c r="B24" s="3"/>
      <c r="C24" s="3"/>
      <c r="D24" s="3"/>
      <c r="E24" s="3"/>
    </row>
    <row r="25" spans="1:5" ht="15">
      <c r="A25" s="3"/>
      <c r="B25" s="3"/>
      <c r="C25" s="3"/>
      <c r="D25" s="3"/>
      <c r="E25" s="3"/>
    </row>
    <row r="26" spans="1:5" ht="15">
      <c r="A26" s="3"/>
      <c r="B26" s="3"/>
      <c r="C26" s="3"/>
      <c r="D26" s="3"/>
      <c r="E26" s="3"/>
    </row>
    <row r="27" spans="1:5" ht="15">
      <c r="A27" s="3"/>
      <c r="B27" s="3"/>
      <c r="C27" s="3"/>
      <c r="D27" s="3"/>
      <c r="E27" s="3"/>
    </row>
    <row r="28" spans="1:5" ht="15">
      <c r="A28" s="3"/>
      <c r="B28" s="3"/>
      <c r="C28" s="3"/>
      <c r="D28" s="3"/>
      <c r="E28" s="3"/>
    </row>
    <row r="29" spans="1:5" ht="15">
      <c r="A29" s="3"/>
      <c r="B29" s="3"/>
      <c r="C29" s="3"/>
      <c r="D29" s="3"/>
      <c r="E29" s="3"/>
    </row>
    <row r="30" spans="1:5" ht="15">
      <c r="A30" s="3"/>
      <c r="B30" s="3"/>
      <c r="C30" s="3"/>
      <c r="D30" s="3"/>
      <c r="E30" s="3"/>
    </row>
    <row r="31" spans="1:5" ht="15">
      <c r="A31" s="3"/>
      <c r="B31" s="3"/>
      <c r="C31" s="3"/>
      <c r="D31" s="3"/>
      <c r="E31" s="3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1" r:id="rId1"/>
  <colBreaks count="1" manualBreakCount="1">
    <brk id="4" max="18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2:E11"/>
  <sheetViews>
    <sheetView view="pageBreakPreview" zoomScale="80" zoomScaleSheetLayoutView="80" zoomScalePageLayoutView="0" workbookViewId="0" topLeftCell="A1">
      <selection activeCell="A9" sqref="A9:IV11"/>
    </sheetView>
  </sheetViews>
  <sheetFormatPr defaultColWidth="9.140625" defaultRowHeight="15"/>
  <cols>
    <col min="1" max="1" width="12.00390625" style="0" customWidth="1"/>
    <col min="2" max="2" width="33.28125" style="0" customWidth="1"/>
    <col min="3" max="3" width="15.421875" style="0" customWidth="1"/>
    <col min="4" max="4" width="51.28125" style="0" customWidth="1"/>
    <col min="5" max="5" width="13.57421875" style="0" hidden="1" customWidth="1"/>
  </cols>
  <sheetData>
    <row r="2" spans="1:5" ht="29.25" customHeight="1" hidden="1">
      <c r="A2" s="2"/>
      <c r="B2" s="2" t="s">
        <v>259</v>
      </c>
      <c r="C2" s="6"/>
      <c r="D2" s="6"/>
      <c r="E2" s="7"/>
    </row>
    <row r="3" spans="1:5" ht="27.75" customHeight="1" hidden="1">
      <c r="A3" s="2"/>
      <c r="B3" s="2" t="s">
        <v>260</v>
      </c>
      <c r="C3" s="6"/>
      <c r="D3" s="6"/>
      <c r="E3" s="7"/>
    </row>
    <row r="4" spans="1:5" ht="31.5" customHeight="1" hidden="1">
      <c r="A4" s="2"/>
      <c r="B4" s="2" t="s">
        <v>261</v>
      </c>
      <c r="C4" s="6"/>
      <c r="D4" s="6"/>
      <c r="E4" s="7"/>
    </row>
    <row r="5" spans="1:5" ht="15" hidden="1">
      <c r="A5" s="2"/>
      <c r="B5" s="2"/>
      <c r="C5" s="6"/>
      <c r="D5" s="6"/>
      <c r="E5" s="7"/>
    </row>
    <row r="6" spans="1:5" ht="15" hidden="1">
      <c r="A6" s="2"/>
      <c r="B6" s="2"/>
      <c r="C6" s="6"/>
      <c r="D6" s="6"/>
      <c r="E6" s="7"/>
    </row>
    <row r="7" spans="1:5" ht="15" hidden="1">
      <c r="A7" s="2"/>
      <c r="B7" s="2"/>
      <c r="C7" s="6"/>
      <c r="D7" s="6"/>
      <c r="E7" s="7"/>
    </row>
    <row r="8" spans="1:5" ht="15">
      <c r="A8" s="3"/>
      <c r="B8" s="3"/>
      <c r="C8" s="3"/>
      <c r="D8" s="3"/>
      <c r="E8" s="3"/>
    </row>
    <row r="9" spans="1:4" s="34" customFormat="1" ht="72" customHeight="1">
      <c r="A9" s="45" t="s">
        <v>113</v>
      </c>
      <c r="B9" s="72" t="s">
        <v>114</v>
      </c>
      <c r="C9" s="45" t="s">
        <v>115</v>
      </c>
      <c r="D9" s="46" t="s">
        <v>118</v>
      </c>
    </row>
    <row r="10" spans="1:4" s="34" customFormat="1" ht="74.25" customHeight="1">
      <c r="A10" s="65"/>
      <c r="B10" s="36"/>
      <c r="C10" s="45" t="s">
        <v>116</v>
      </c>
      <c r="D10" s="40" t="s">
        <v>119</v>
      </c>
    </row>
    <row r="11" spans="1:4" s="34" customFormat="1" ht="109.5" customHeight="1">
      <c r="A11" s="65"/>
      <c r="B11" s="36"/>
      <c r="C11" s="45" t="s">
        <v>117</v>
      </c>
      <c r="D11" s="35" t="s">
        <v>120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6" r:id="rId1"/>
  <colBreaks count="1" manualBreakCount="1">
    <brk id="4" max="23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3:E12"/>
  <sheetViews>
    <sheetView view="pageBreakPreview" zoomScale="80" zoomScaleSheetLayoutView="80" zoomScalePageLayoutView="0" workbookViewId="0" topLeftCell="A1">
      <selection activeCell="A4" sqref="A4:IV12"/>
    </sheetView>
  </sheetViews>
  <sheetFormatPr defaultColWidth="9.140625" defaultRowHeight="15"/>
  <cols>
    <col min="1" max="1" width="20.140625" style="0" customWidth="1"/>
    <col min="2" max="2" width="45.8515625" style="0" customWidth="1"/>
    <col min="3" max="3" width="20.57421875" style="0" customWidth="1"/>
    <col min="4" max="4" width="78.57421875" style="0" customWidth="1"/>
    <col min="5" max="5" width="17.140625" style="0" customWidth="1"/>
    <col min="6" max="6" width="13.28125" style="0" customWidth="1"/>
  </cols>
  <sheetData>
    <row r="3" spans="1:5" ht="15">
      <c r="A3" s="3"/>
      <c r="B3" s="3"/>
      <c r="C3" s="3"/>
      <c r="D3" s="3"/>
      <c r="E3" s="3"/>
    </row>
    <row r="4" spans="1:4" s="34" customFormat="1" ht="72" customHeight="1">
      <c r="A4" s="45" t="s">
        <v>88</v>
      </c>
      <c r="B4" s="72" t="s">
        <v>89</v>
      </c>
      <c r="C4" s="45" t="s">
        <v>73</v>
      </c>
      <c r="D4" s="46" t="s">
        <v>87</v>
      </c>
    </row>
    <row r="5" spans="1:4" s="34" customFormat="1" ht="74.25" customHeight="1">
      <c r="A5" s="65"/>
      <c r="B5" s="36"/>
      <c r="C5" s="45" t="s">
        <v>74</v>
      </c>
      <c r="D5" s="40" t="s">
        <v>76</v>
      </c>
    </row>
    <row r="6" spans="1:4" s="34" customFormat="1" ht="109.5" customHeight="1">
      <c r="A6" s="65"/>
      <c r="B6" s="36"/>
      <c r="C6" s="45" t="s">
        <v>83</v>
      </c>
      <c r="D6" s="35" t="s">
        <v>75</v>
      </c>
    </row>
    <row r="7" spans="1:4" s="34" customFormat="1" ht="70.5" customHeight="1">
      <c r="A7" s="45"/>
      <c r="B7" s="72"/>
      <c r="C7" s="45" t="s">
        <v>84</v>
      </c>
      <c r="D7" s="67" t="s">
        <v>77</v>
      </c>
    </row>
    <row r="8" spans="1:4" s="34" customFormat="1" ht="78" customHeight="1">
      <c r="A8" s="65"/>
      <c r="B8" s="36"/>
      <c r="C8" s="45" t="s">
        <v>84</v>
      </c>
      <c r="D8" s="35" t="s">
        <v>78</v>
      </c>
    </row>
    <row r="9" spans="1:4" s="34" customFormat="1" ht="91.5" customHeight="1">
      <c r="A9" s="65"/>
      <c r="B9" s="36"/>
      <c r="C9" s="73" t="s">
        <v>85</v>
      </c>
      <c r="D9" s="74" t="s">
        <v>79</v>
      </c>
    </row>
    <row r="10" spans="1:4" s="34" customFormat="1" ht="97.5" customHeight="1">
      <c r="A10" s="65"/>
      <c r="B10" s="36"/>
      <c r="C10" s="45" t="s">
        <v>86</v>
      </c>
      <c r="D10" s="40" t="s">
        <v>80</v>
      </c>
    </row>
    <row r="11" spans="1:4" s="34" customFormat="1" ht="112.5" customHeight="1">
      <c r="A11" s="65"/>
      <c r="B11" s="36"/>
      <c r="C11" s="45" t="s">
        <v>86</v>
      </c>
      <c r="D11" s="35" t="s">
        <v>81</v>
      </c>
    </row>
    <row r="12" spans="1:4" s="34" customFormat="1" ht="96" customHeight="1">
      <c r="A12" s="65"/>
      <c r="B12" s="36"/>
      <c r="C12" s="45" t="s">
        <v>86</v>
      </c>
      <c r="D12" s="35" t="s">
        <v>82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2" r:id="rId1"/>
  <colBreaks count="1" manualBreakCount="1">
    <brk id="4" max="10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2:E17"/>
  <sheetViews>
    <sheetView view="pageBreakPreview" zoomScale="80" zoomScaleSheetLayoutView="80" zoomScalePageLayoutView="0" workbookViewId="0" topLeftCell="A1">
      <selection activeCell="A10" sqref="A10:IV15"/>
    </sheetView>
  </sheetViews>
  <sheetFormatPr defaultColWidth="9.140625" defaultRowHeight="15"/>
  <cols>
    <col min="1" max="1" width="13.140625" style="0" customWidth="1"/>
    <col min="2" max="2" width="52.7109375" style="0" customWidth="1"/>
    <col min="3" max="3" width="20.57421875" style="0" customWidth="1"/>
    <col min="4" max="4" width="43.7109375" style="0" customWidth="1"/>
    <col min="5" max="5" width="13.57421875" style="0" hidden="1" customWidth="1"/>
    <col min="6" max="6" width="13.28125" style="0" customWidth="1"/>
  </cols>
  <sheetData>
    <row r="2" spans="1:5" ht="29.25" customHeight="1" hidden="1">
      <c r="A2" s="2"/>
      <c r="B2" s="2" t="s">
        <v>259</v>
      </c>
      <c r="C2" s="6"/>
      <c r="D2" s="6"/>
      <c r="E2" s="7"/>
    </row>
    <row r="3" spans="1:5" ht="27.75" customHeight="1" hidden="1">
      <c r="A3" s="2"/>
      <c r="B3" s="2" t="s">
        <v>260</v>
      </c>
      <c r="C3" s="6"/>
      <c r="D3" s="6"/>
      <c r="E3" s="7"/>
    </row>
    <row r="4" spans="1:5" ht="31.5" customHeight="1" hidden="1">
      <c r="A4" s="2"/>
      <c r="B4" s="2" t="s">
        <v>261</v>
      </c>
      <c r="C4" s="6"/>
      <c r="D4" s="6"/>
      <c r="E4" s="7"/>
    </row>
    <row r="5" spans="1:5" ht="15" hidden="1">
      <c r="A5" s="2"/>
      <c r="B5" s="2"/>
      <c r="C5" s="6"/>
      <c r="D5" s="6"/>
      <c r="E5" s="7"/>
    </row>
    <row r="6" spans="1:5" ht="15" hidden="1">
      <c r="A6" s="2"/>
      <c r="B6" s="2"/>
      <c r="C6" s="6"/>
      <c r="D6" s="6"/>
      <c r="E6" s="7"/>
    </row>
    <row r="7" spans="1:5" ht="15" hidden="1">
      <c r="A7" s="2"/>
      <c r="B7" s="2"/>
      <c r="C7" s="6"/>
      <c r="D7" s="6"/>
      <c r="E7" s="7"/>
    </row>
    <row r="8" spans="1:5" ht="15">
      <c r="A8" s="3"/>
      <c r="B8" s="3"/>
      <c r="C8" s="8"/>
      <c r="D8" s="8"/>
      <c r="E8" s="9"/>
    </row>
    <row r="9" spans="1:5" ht="15">
      <c r="A9" s="3"/>
      <c r="B9" s="3"/>
      <c r="C9" s="9"/>
      <c r="D9" s="9"/>
      <c r="E9" s="9"/>
    </row>
    <row r="10" spans="1:4" s="34" customFormat="1" ht="45.75" customHeight="1">
      <c r="A10" s="45" t="s">
        <v>64</v>
      </c>
      <c r="B10" s="72" t="s">
        <v>63</v>
      </c>
      <c r="C10" s="45" t="s">
        <v>65</v>
      </c>
      <c r="D10" s="46" t="s">
        <v>72</v>
      </c>
    </row>
    <row r="11" spans="1:4" s="34" customFormat="1" ht="72" customHeight="1">
      <c r="A11" s="65"/>
      <c r="B11" s="36"/>
      <c r="C11" s="45" t="s">
        <v>71</v>
      </c>
      <c r="D11" s="35" t="s">
        <v>66</v>
      </c>
    </row>
    <row r="12" spans="1:4" s="34" customFormat="1" ht="87" customHeight="1">
      <c r="A12" s="65"/>
      <c r="B12" s="36"/>
      <c r="C12" s="70" t="s">
        <v>71</v>
      </c>
      <c r="D12" s="51" t="s">
        <v>69</v>
      </c>
    </row>
    <row r="13" spans="1:4" s="34" customFormat="1" ht="81.75" customHeight="1">
      <c r="A13" s="65"/>
      <c r="B13" s="36"/>
      <c r="C13" s="70" t="s">
        <v>71</v>
      </c>
      <c r="D13" s="51" t="s">
        <v>68</v>
      </c>
    </row>
    <row r="14" spans="1:4" s="34" customFormat="1" ht="81.75" customHeight="1">
      <c r="A14" s="65"/>
      <c r="B14" s="36"/>
      <c r="C14" s="70" t="s">
        <v>71</v>
      </c>
      <c r="D14" s="51" t="s">
        <v>67</v>
      </c>
    </row>
    <row r="15" spans="1:4" s="34" customFormat="1" ht="81.75" customHeight="1">
      <c r="A15" s="65"/>
      <c r="B15" s="36"/>
      <c r="C15" s="70" t="s">
        <v>71</v>
      </c>
      <c r="D15" s="51" t="s">
        <v>70</v>
      </c>
    </row>
    <row r="16" spans="1:5" ht="15">
      <c r="A16" s="3"/>
      <c r="B16" s="3"/>
      <c r="C16" s="3"/>
      <c r="D16" s="3"/>
      <c r="E16" s="3"/>
    </row>
    <row r="17" spans="1:5" ht="15">
      <c r="A17" s="3"/>
      <c r="B17" s="3"/>
      <c r="C17" s="3"/>
      <c r="D17" s="3"/>
      <c r="E17" s="3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8" r:id="rId1"/>
  <colBreaks count="1" manualBreakCount="1">
    <brk id="4" max="1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2018-11-20T13:14:21Z</dcterms:modified>
  <cp:category/>
  <cp:version/>
  <cp:contentType/>
  <cp:contentStatus/>
</cp:coreProperties>
</file>