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<sst xmlns="http://schemas.openxmlformats.org/spreadsheetml/2006/main" count="63" uniqueCount="62">
  <si>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Наименование программы</t>
  </si>
  <si>
    <t>Код целевой статьи</t>
  </si>
  <si>
    <t>Всего</t>
  </si>
  <si>
    <t>в том числе по разделам бюджетной классификации</t>
  </si>
  <si>
    <t>0100</t>
  </si>
  <si>
    <t>0300</t>
  </si>
  <si>
    <t>0400</t>
  </si>
  <si>
    <t>0500</t>
  </si>
  <si>
    <t>0600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</si>
  <si>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</si>
  <si>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</si>
  <si>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</si>
  <si>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</si>
  <si>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Итого:</t>
  </si>
  <si>
    <t>Национальная безопасность и правоохранительная деятельность</t>
  </si>
  <si>
    <t>МО "Село Болхуны"</t>
  </si>
  <si>
    <t>795 00 16</t>
  </si>
  <si>
    <t>Муниципальная целевая программа "Генеральные планы  "Село Болхуны" на 2012-2013 гг"</t>
  </si>
  <si>
    <t>795 00 42</t>
  </si>
  <si>
    <t>Муниципальная целевая программа "Техническое сопровождение администраций поселений на территории МО Ахтубинский район" на 2013 год</t>
  </si>
  <si>
    <t>Приложение №15</t>
  </si>
  <si>
    <t>Профилактика правонарушений и усиление борьбы с преступностью в МО "Село Болхуны"</t>
  </si>
  <si>
    <t>3.1.</t>
  </si>
  <si>
    <t>3.2.</t>
  </si>
  <si>
    <t>02 1 00 Р0060</t>
  </si>
  <si>
    <t xml:space="preserve">01 0 00 Р0010 </t>
  </si>
  <si>
    <t xml:space="preserve">02 1 00 Р0030 </t>
  </si>
  <si>
    <t xml:space="preserve">02 2 00 Р0030 </t>
  </si>
  <si>
    <t>02 1 00 Р0020</t>
  </si>
  <si>
    <t xml:space="preserve"> Профилактика экстремизма и терроризма в МО "Село Болхуны"</t>
  </si>
  <si>
    <t>Социальная политика</t>
  </si>
  <si>
    <t>к  Решению Совета</t>
  </si>
  <si>
    <t>от 23.03.2016 № 10</t>
  </si>
  <si>
    <t>03 1 00 00010</t>
  </si>
  <si>
    <t>Национальная оборона</t>
  </si>
  <si>
    <t>03 2 00 51180</t>
  </si>
  <si>
    <t>Культура</t>
  </si>
  <si>
    <t>04 1 00 10030</t>
  </si>
  <si>
    <t>0200</t>
  </si>
  <si>
    <t>0800</t>
  </si>
  <si>
    <t>03 3 00 20030</t>
  </si>
  <si>
    <t xml:space="preserve"> к   проекту Решения Совета </t>
  </si>
  <si>
    <t>МО "Село Болхуны" "О бюджете на 2019 год"</t>
  </si>
  <si>
    <t>Расходы на реализацию муниципальных целевых программ МО "Село Болхуны" на  2019 год.</t>
  </si>
  <si>
    <t>02  2 00 80260</t>
  </si>
  <si>
    <t>03 3 00 Р0030</t>
  </si>
  <si>
    <t>Бюджетные инвестиции Из бюджета МО "Ахтубинский район" на софинансирование строительства и реконструкции объектов муниципальной собственности в рамках подпрограммы «Развитие культуры села Астраханской области» государственной программы «Развитие культуры и туризма в Астраханской области» (Межбюджетные трансферты)</t>
  </si>
  <si>
    <t>04 1 00 S0290</t>
  </si>
  <si>
    <t>Муниципальная целевая программа  "Обеспечение общественного порядка и противодействие преступности на территории МО "СелоБолхуны"на 2019-2021 годы"</t>
  </si>
  <si>
    <t xml:space="preserve">Приобретение зеленых насаждений в поселение МО "Село Болхуны" в  муниципальной программы "Благоустройство территории  МО "Село Болхуны" в 2019-2021 годах"    </t>
  </si>
  <si>
    <t>Муниципальная программа "Забота 2019-2021 годы) в МО "Село Болхуны"</t>
  </si>
  <si>
    <t>МП «Организация мобилизационной подготовки, системы воинского учета и бронирования в муниципальном образовании «Село Болхуны» на 2019-2021 годы»в рамках муниципальной программы "Реализация функций органов местного самоуправления"</t>
  </si>
  <si>
    <t>МП "Обеспечение эффективной финансово-хозяйственной деятельности администрации МО "Село Болхуны" на 2019-2021 гг." в рамках муниципальной программы "Реализация функций органов местного самоуправления"</t>
  </si>
  <si>
    <t>МП "Повышение качества предоставления муниципальных социальных выплат и пособий населению в 2019-2021 гг."в рамках муниципальной программы "Реализация функций органов местного самоуправления"</t>
  </si>
  <si>
    <t>МП "Обеспечение деятельности муниципальных учреждений культуры  МО "Село Болхуны" в рамках подпрограммы  "Создание условий для обеспечения населения МО "Село Болхуны" услугами по организации досуга и услугами учреждений культуры" муниципальной программы "Развитие культуры в МО "Село Болхуны" на 2019-2021 годы"</t>
  </si>
  <si>
    <t>МП "Защита населения и территории от чрезвычайных ситуаций, обеспечение пожарной безопасности и безопасности людей на водных объектах муниципального образования «Село Болхуны» на 2019–2021 годы</t>
  </si>
  <si>
    <t xml:space="preserve">МП "Мероприятий по ремонту и реконструкции уличного освещения,оплата за потребленную электроэнергию, услуги по приобретению электроматериалов и другие расходы не предусмотренные программой,в рамках программы"Благоустройство территории МО "Село Болхуны" на 2019-2021 г.г."
</t>
  </si>
  <si>
    <t>Муниципальная целевая программа«Энергосбережение и повышение энергетической эффективности на территории муниципального образования «Село Болхуны» на 2019-2021 годы»</t>
  </si>
  <si>
    <t>Приложение № 16</t>
  </si>
  <si>
    <t>02  1 00 Р0060</t>
  </si>
  <si>
    <t xml:space="preserve">МП "Мероприятия за услуги по приобретению электроматериалов и другие расходы не предусмотренные программой,в рамках программы"Благоустройство территории МО "Село Болхуны" на 2019-2021 г.г."
</t>
  </si>
  <si>
    <t>тыс.руб.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</si>
</sst>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55" fillId="0" borderId="0" xfId="0" applyFont="1" applyAlignment="1">
      <alignment/>
    </xf>
    <xf numFmtId="173" fontId="0" fillId="0" borderId="0" xfId="0" applyNumberFormat="1" applyAlignment="1">
      <alignment/>
    </xf>
    <xf numFmtId="173" fontId="53" fillId="0" borderId="0" xfId="0" applyNumberFormat="1" applyFont="1" applyAlignment="1">
      <alignment/>
    </xf>
    <xf numFmtId="173" fontId="56" fillId="0" borderId="0" xfId="0" applyNumberFormat="1" applyFont="1" applyAlignment="1">
      <alignment/>
    </xf>
    <xf numFmtId="173" fontId="57" fillId="0" borderId="0" xfId="0" applyNumberFormat="1" applyFont="1" applyAlignment="1">
      <alignment/>
    </xf>
    <xf numFmtId="173" fontId="58" fillId="0" borderId="10" xfId="0" applyNumberFormat="1" applyFont="1" applyBorder="1" applyAlignment="1">
      <alignment horizontal="center" vertical="center" wrapText="1"/>
    </xf>
    <xf numFmtId="173" fontId="58" fillId="0" borderId="10" xfId="0" applyNumberFormat="1" applyFont="1" applyBorder="1" applyAlignment="1">
      <alignment horizontal="center" wrapText="1"/>
    </xf>
    <xf numFmtId="173" fontId="53" fillId="0" borderId="10" xfId="0" applyNumberFormat="1" applyFont="1" applyBorder="1" applyAlignment="1">
      <alignment/>
    </xf>
    <xf numFmtId="173" fontId="53" fillId="0" borderId="10" xfId="0" applyNumberFormat="1" applyFont="1" applyBorder="1" applyAlignment="1">
      <alignment horizontal="center"/>
    </xf>
    <xf numFmtId="173" fontId="54" fillId="0" borderId="10" xfId="0" applyNumberFormat="1" applyFont="1" applyBorder="1" applyAlignment="1">
      <alignment/>
    </xf>
    <xf numFmtId="49" fontId="52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173" fontId="55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9" fontId="5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horizontal="justify"/>
    </xf>
    <xf numFmtId="0" fontId="5" fillId="33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8" fillId="0" borderId="0" xfId="53" applyFont="1" applyFill="1" applyBorder="1" applyAlignment="1">
      <alignment horizontal="left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73" fontId="0" fillId="0" borderId="0" xfId="0" applyNumberFormat="1" applyAlignment="1">
      <alignment horizontal="center" vertical="center"/>
    </xf>
    <xf numFmtId="173" fontId="57" fillId="0" borderId="0" xfId="0" applyNumberFormat="1" applyFont="1" applyAlignment="1">
      <alignment horizontal="center" vertical="center"/>
    </xf>
    <xf numFmtId="173" fontId="53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 horizontal="justify" vertical="center"/>
    </xf>
    <xf numFmtId="172" fontId="59" fillId="0" borderId="10" xfId="0" applyNumberFormat="1" applyFont="1" applyBorder="1" applyAlignment="1">
      <alignment horizontal="center" vertical="center"/>
    </xf>
    <xf numFmtId="172" fontId="59" fillId="0" borderId="10" xfId="0" applyNumberFormat="1" applyFont="1" applyBorder="1" applyAlignment="1">
      <alignment vertical="center"/>
    </xf>
    <xf numFmtId="172" fontId="54" fillId="0" borderId="10" xfId="0" applyNumberFormat="1" applyFont="1" applyBorder="1" applyAlignment="1">
      <alignment vertical="center"/>
    </xf>
    <xf numFmtId="172" fontId="55" fillId="0" borderId="10" xfId="0" applyNumberFormat="1" applyFont="1" applyBorder="1" applyAlignment="1">
      <alignment vertical="center"/>
    </xf>
    <xf numFmtId="172" fontId="55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vertical="center"/>
    </xf>
    <xf numFmtId="172" fontId="54" fillId="0" borderId="10" xfId="0" applyNumberFormat="1" applyFont="1" applyBorder="1" applyAlignment="1">
      <alignment horizontal="center" vertical="center"/>
    </xf>
    <xf numFmtId="172" fontId="54" fillId="0" borderId="10" xfId="0" applyNumberFormat="1" applyFont="1" applyBorder="1" applyAlignment="1">
      <alignment horizontal="center"/>
    </xf>
    <xf numFmtId="172" fontId="54" fillId="0" borderId="10" xfId="0" applyNumberFormat="1" applyFont="1" applyBorder="1" applyAlignment="1">
      <alignment/>
    </xf>
    <xf numFmtId="172" fontId="59" fillId="0" borderId="10" xfId="0" applyNumberFormat="1" applyFont="1" applyBorder="1" applyAlignment="1">
      <alignment horizontal="center"/>
    </xf>
    <xf numFmtId="172" fontId="59" fillId="0" borderId="10" xfId="0" applyNumberFormat="1" applyFont="1" applyBorder="1" applyAlignment="1">
      <alignment/>
    </xf>
    <xf numFmtId="172" fontId="59" fillId="0" borderId="10" xfId="0" applyNumberFormat="1" applyFont="1" applyBorder="1" applyAlignment="1">
      <alignment horizontal="center" vertical="top"/>
    </xf>
    <xf numFmtId="2" fontId="59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vertical="center"/>
    </xf>
    <xf numFmtId="173" fontId="58" fillId="0" borderId="11" xfId="0" applyNumberFormat="1" applyFont="1" applyBorder="1" applyAlignment="1">
      <alignment horizontal="center"/>
    </xf>
    <xf numFmtId="173" fontId="58" fillId="0" borderId="12" xfId="0" applyNumberFormat="1" applyFont="1" applyBorder="1" applyAlignment="1">
      <alignment horizontal="center"/>
    </xf>
    <xf numFmtId="173" fontId="52" fillId="0" borderId="12" xfId="0" applyNumberFormat="1" applyFont="1" applyBorder="1" applyAlignment="1">
      <alignment horizontal="center"/>
    </xf>
    <xf numFmtId="173" fontId="52" fillId="0" borderId="13" xfId="0" applyNumberFormat="1" applyFont="1" applyBorder="1" applyAlignment="1">
      <alignment horizontal="center"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49" fontId="58" fillId="0" borderId="14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vertical="center"/>
    </xf>
    <xf numFmtId="173" fontId="58" fillId="0" borderId="14" xfId="0" applyNumberFormat="1" applyFont="1" applyBorder="1" applyAlignment="1">
      <alignment horizontal="center" vertical="center" wrapText="1"/>
    </xf>
    <xf numFmtId="173" fontId="58" fillId="0" borderId="15" xfId="0" applyNumberFormat="1" applyFont="1" applyBorder="1" applyAlignment="1">
      <alignment vertical="center"/>
    </xf>
    <xf numFmtId="173" fontId="58" fillId="0" borderId="14" xfId="0" applyNumberFormat="1" applyFont="1" applyBorder="1" applyAlignment="1">
      <alignment horizontal="center" vertical="center"/>
    </xf>
    <xf numFmtId="173" fontId="58" fillId="0" borderId="15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НОЙ 98 -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4.421875" style="0" customWidth="1"/>
    <col min="2" max="2" width="48.7109375" style="0" customWidth="1"/>
    <col min="3" max="3" width="16.7109375" style="8" customWidth="1"/>
    <col min="4" max="4" width="10.00390625" style="41" customWidth="1"/>
    <col min="5" max="5" width="9.7109375" style="8" customWidth="1"/>
    <col min="6" max="6" width="7.28125" style="8" customWidth="1"/>
    <col min="7" max="7" width="7.7109375" style="8" hidden="1" customWidth="1"/>
    <col min="8" max="8" width="9.28125" style="8" hidden="1" customWidth="1"/>
    <col min="9" max="9" width="8.28125" style="8" customWidth="1"/>
    <col min="10" max="10" width="9.421875" style="8" customWidth="1"/>
    <col min="11" max="11" width="11.421875" style="8" customWidth="1"/>
    <col min="12" max="12" width="1.57421875" style="8" hidden="1" customWidth="1"/>
  </cols>
  <sheetData>
    <row r="1" spans="8:12" ht="12" customHeight="1">
      <c r="H1" s="9" t="s">
        <v>20</v>
      </c>
      <c r="I1" s="38" t="s">
        <v>58</v>
      </c>
      <c r="K1" s="39"/>
      <c r="L1"/>
    </row>
    <row r="2" spans="8:12" ht="15">
      <c r="H2" s="9" t="s">
        <v>31</v>
      </c>
      <c r="I2" s="38" t="s">
        <v>41</v>
      </c>
      <c r="L2"/>
    </row>
    <row r="3" spans="6:12" ht="15">
      <c r="F3" s="40" t="s">
        <v>42</v>
      </c>
      <c r="H3" s="9" t="s">
        <v>15</v>
      </c>
      <c r="I3"/>
      <c r="K3" s="39"/>
      <c r="L3"/>
    </row>
    <row r="4" spans="8:12" ht="15">
      <c r="H4" s="8" t="s">
        <v>32</v>
      </c>
      <c r="J4"/>
      <c r="K4" s="39"/>
      <c r="L4"/>
    </row>
    <row r="5" ht="10.5" customHeight="1">
      <c r="L5" s="10"/>
    </row>
    <row r="6" spans="2:12" ht="18.75">
      <c r="B6" s="7" t="s">
        <v>43</v>
      </c>
      <c r="C6" s="11"/>
      <c r="D6" s="42"/>
      <c r="E6" s="11"/>
      <c r="F6" s="11"/>
      <c r="G6" s="11"/>
      <c r="L6" s="10"/>
    </row>
    <row r="7" ht="10.5" customHeight="1">
      <c r="L7" s="10"/>
    </row>
    <row r="8" spans="11:12" ht="15">
      <c r="K8" s="8" t="s">
        <v>61</v>
      </c>
      <c r="L8" s="10"/>
    </row>
    <row r="9" spans="1:12" ht="15">
      <c r="A9" s="63"/>
      <c r="B9" s="65" t="s">
        <v>0</v>
      </c>
      <c r="C9" s="67" t="s">
        <v>1</v>
      </c>
      <c r="D9" s="69" t="s">
        <v>2</v>
      </c>
      <c r="E9" s="59" t="s">
        <v>3</v>
      </c>
      <c r="F9" s="60"/>
      <c r="G9" s="61"/>
      <c r="H9" s="61"/>
      <c r="I9" s="61"/>
      <c r="J9" s="61"/>
      <c r="K9" s="61"/>
      <c r="L9" s="62"/>
    </row>
    <row r="10" spans="1:12" ht="47.25" customHeight="1">
      <c r="A10" s="64"/>
      <c r="B10" s="66"/>
      <c r="C10" s="68"/>
      <c r="D10" s="70"/>
      <c r="E10" s="12" t="s">
        <v>9</v>
      </c>
      <c r="F10" s="12" t="s">
        <v>34</v>
      </c>
      <c r="G10" s="13" t="s">
        <v>14</v>
      </c>
      <c r="H10" s="13" t="s">
        <v>10</v>
      </c>
      <c r="I10" s="13" t="s">
        <v>11</v>
      </c>
      <c r="J10" s="13" t="s">
        <v>36</v>
      </c>
      <c r="K10" s="13" t="s">
        <v>30</v>
      </c>
      <c r="L10" s="13" t="s">
        <v>12</v>
      </c>
    </row>
    <row r="11" spans="1:12" ht="15">
      <c r="A11" s="1"/>
      <c r="B11" s="2"/>
      <c r="C11" s="14"/>
      <c r="D11" s="43"/>
      <c r="E11" s="15" t="s">
        <v>4</v>
      </c>
      <c r="F11" s="30" t="s">
        <v>38</v>
      </c>
      <c r="G11" s="15" t="s">
        <v>5</v>
      </c>
      <c r="H11" s="15" t="s">
        <v>6</v>
      </c>
      <c r="I11" s="15" t="s">
        <v>7</v>
      </c>
      <c r="J11" s="30" t="s">
        <v>39</v>
      </c>
      <c r="K11" s="30">
        <v>1000</v>
      </c>
      <c r="L11" s="15" t="s">
        <v>8</v>
      </c>
    </row>
    <row r="12" spans="1:12" ht="73.5" customHeight="1" hidden="1">
      <c r="A12" s="4">
        <v>1</v>
      </c>
      <c r="B12" s="18" t="s">
        <v>57</v>
      </c>
      <c r="C12" s="23" t="s">
        <v>24</v>
      </c>
      <c r="D12" s="45">
        <f>SUM(E12:L12)</f>
        <v>0</v>
      </c>
      <c r="E12" s="46"/>
      <c r="F12" s="46"/>
      <c r="G12" s="45"/>
      <c r="H12" s="46"/>
      <c r="I12" s="46">
        <v>0</v>
      </c>
      <c r="J12" s="46"/>
      <c r="K12" s="46"/>
      <c r="L12" s="47"/>
    </row>
    <row r="13" spans="1:12" ht="62.25" customHeight="1">
      <c r="A13" s="3">
        <v>1</v>
      </c>
      <c r="B13" s="44" t="s">
        <v>55</v>
      </c>
      <c r="C13" s="24" t="s">
        <v>25</v>
      </c>
      <c r="D13" s="45">
        <f>SUM(E13:L13)</f>
        <v>16</v>
      </c>
      <c r="E13" s="48">
        <v>16</v>
      </c>
      <c r="F13" s="48"/>
      <c r="G13" s="49"/>
      <c r="H13" s="46"/>
      <c r="I13" s="48"/>
      <c r="J13" s="48"/>
      <c r="K13" s="48"/>
      <c r="L13" s="50"/>
    </row>
    <row r="14" spans="1:12" ht="64.5" customHeight="1" hidden="1">
      <c r="A14" s="3">
        <v>3</v>
      </c>
      <c r="B14" s="5" t="s">
        <v>19</v>
      </c>
      <c r="C14" s="16" t="s">
        <v>18</v>
      </c>
      <c r="D14" s="45">
        <f>SUM(E14:L14)</f>
        <v>0</v>
      </c>
      <c r="E14" s="46"/>
      <c r="F14" s="46"/>
      <c r="G14" s="45"/>
      <c r="H14" s="46"/>
      <c r="I14" s="46"/>
      <c r="J14" s="46"/>
      <c r="K14" s="46"/>
      <c r="L14" s="47"/>
    </row>
    <row r="15" spans="1:12" ht="59.25" customHeight="1" hidden="1">
      <c r="A15" s="3">
        <v>4</v>
      </c>
      <c r="B15" s="6" t="s">
        <v>17</v>
      </c>
      <c r="C15" s="16" t="s">
        <v>16</v>
      </c>
      <c r="D15" s="45">
        <f>SUM(E15:L15)</f>
        <v>0</v>
      </c>
      <c r="E15" s="46"/>
      <c r="F15" s="46"/>
      <c r="G15" s="45"/>
      <c r="H15" s="46"/>
      <c r="I15" s="46"/>
      <c r="J15" s="46"/>
      <c r="K15" s="46"/>
      <c r="L15" s="47"/>
    </row>
    <row r="16" spans="1:12" ht="57" customHeight="1">
      <c r="A16" s="3">
        <v>2</v>
      </c>
      <c r="B16" s="19" t="s">
        <v>48</v>
      </c>
      <c r="C16" s="22" t="s">
        <v>26</v>
      </c>
      <c r="D16" s="45">
        <f>G16</f>
        <v>0</v>
      </c>
      <c r="E16" s="46"/>
      <c r="F16" s="46"/>
      <c r="G16" s="45">
        <v>0</v>
      </c>
      <c r="H16" s="46"/>
      <c r="I16" s="46"/>
      <c r="J16" s="46"/>
      <c r="K16" s="46"/>
      <c r="L16" s="47"/>
    </row>
    <row r="17" spans="1:12" ht="45" customHeight="1" hidden="1">
      <c r="A17" s="17" t="s">
        <v>22</v>
      </c>
      <c r="B17" s="20" t="s">
        <v>21</v>
      </c>
      <c r="C17" s="21" t="s">
        <v>26</v>
      </c>
      <c r="D17" s="51">
        <f>G17</f>
        <v>0</v>
      </c>
      <c r="E17" s="47"/>
      <c r="F17" s="47"/>
      <c r="G17" s="51">
        <v>0</v>
      </c>
      <c r="H17" s="47"/>
      <c r="I17" s="47"/>
      <c r="J17" s="47"/>
      <c r="K17" s="47"/>
      <c r="L17" s="47"/>
    </row>
    <row r="18" spans="1:12" ht="39.75" customHeight="1" hidden="1">
      <c r="A18" s="17" t="s">
        <v>23</v>
      </c>
      <c r="B18" s="20" t="s">
        <v>29</v>
      </c>
      <c r="C18" s="21" t="s">
        <v>27</v>
      </c>
      <c r="D18" s="51">
        <f>G18</f>
        <v>0</v>
      </c>
      <c r="E18" s="47"/>
      <c r="F18" s="47"/>
      <c r="G18" s="51">
        <v>0</v>
      </c>
      <c r="H18" s="47"/>
      <c r="I18" s="47"/>
      <c r="J18" s="47"/>
      <c r="K18" s="47"/>
      <c r="L18" s="47"/>
    </row>
    <row r="19" spans="1:12" ht="48.75" customHeight="1" hidden="1">
      <c r="A19" s="3">
        <v>4</v>
      </c>
      <c r="B19" s="19" t="s">
        <v>49</v>
      </c>
      <c r="C19" s="23" t="s">
        <v>28</v>
      </c>
      <c r="D19" s="45">
        <f>SUM(E19:L19)</f>
        <v>0</v>
      </c>
      <c r="E19" s="46"/>
      <c r="F19" s="46"/>
      <c r="G19" s="45"/>
      <c r="H19" s="46"/>
      <c r="I19" s="46"/>
      <c r="J19" s="46"/>
      <c r="K19" s="46"/>
      <c r="L19" s="46">
        <v>0</v>
      </c>
    </row>
    <row r="20" spans="1:12" ht="0.75" customHeight="1">
      <c r="A20" s="3">
        <v>3</v>
      </c>
      <c r="B20" s="6"/>
      <c r="C20" s="16">
        <v>7950015</v>
      </c>
      <c r="D20" s="51">
        <f>SUM(E20:L20)</f>
        <v>0</v>
      </c>
      <c r="E20" s="52"/>
      <c r="F20" s="52"/>
      <c r="G20" s="52"/>
      <c r="H20" s="52"/>
      <c r="I20" s="53"/>
      <c r="J20" s="53"/>
      <c r="K20" s="53"/>
      <c r="L20" s="53"/>
    </row>
    <row r="21" spans="1:12" ht="74.25" customHeight="1">
      <c r="A21" s="3">
        <v>3</v>
      </c>
      <c r="B21" s="36" t="s">
        <v>60</v>
      </c>
      <c r="C21" s="37" t="s">
        <v>59</v>
      </c>
      <c r="D21" s="45">
        <f>SUM(E21:L21)</f>
        <v>2</v>
      </c>
      <c r="E21" s="54"/>
      <c r="F21" s="54"/>
      <c r="G21" s="54"/>
      <c r="H21" s="55"/>
      <c r="I21" s="46">
        <v>2</v>
      </c>
      <c r="J21" s="53"/>
      <c r="K21" s="53"/>
      <c r="L21" s="53"/>
    </row>
    <row r="22" spans="1:12" ht="99.75" customHeight="1">
      <c r="A22" s="3">
        <v>4</v>
      </c>
      <c r="B22" s="36" t="s">
        <v>56</v>
      </c>
      <c r="C22" s="37" t="s">
        <v>44</v>
      </c>
      <c r="D22" s="45">
        <f>I22</f>
        <v>82</v>
      </c>
      <c r="E22" s="52"/>
      <c r="F22" s="52"/>
      <c r="G22" s="52"/>
      <c r="H22" s="53"/>
      <c r="I22" s="46">
        <v>82</v>
      </c>
      <c r="J22" s="53"/>
      <c r="K22" s="53"/>
      <c r="L22" s="53"/>
    </row>
    <row r="23" spans="1:12" s="27" customFormat="1" ht="29.25" customHeight="1">
      <c r="A23" s="3">
        <v>5</v>
      </c>
      <c r="B23" s="29" t="s">
        <v>50</v>
      </c>
      <c r="C23" s="23" t="s">
        <v>45</v>
      </c>
      <c r="D23" s="45">
        <f>E23</f>
        <v>2</v>
      </c>
      <c r="E23" s="54">
        <v>2</v>
      </c>
      <c r="F23" s="54"/>
      <c r="G23" s="54"/>
      <c r="H23" s="55"/>
      <c r="I23" s="55"/>
      <c r="J23" s="55"/>
      <c r="K23" s="45"/>
      <c r="L23" s="56"/>
    </row>
    <row r="24" spans="1:12" s="27" customFormat="1" ht="79.5" customHeight="1">
      <c r="A24" s="3">
        <v>6</v>
      </c>
      <c r="B24" s="32" t="s">
        <v>51</v>
      </c>
      <c r="C24" s="33" t="s">
        <v>35</v>
      </c>
      <c r="D24" s="57">
        <f>F24</f>
        <v>76.44</v>
      </c>
      <c r="E24" s="57"/>
      <c r="F24" s="57">
        <v>76.44</v>
      </c>
      <c r="G24" s="54"/>
      <c r="H24" s="55"/>
      <c r="I24" s="55"/>
      <c r="J24" s="55"/>
      <c r="K24" s="45"/>
      <c r="L24" s="56"/>
    </row>
    <row r="25" spans="1:12" s="27" customFormat="1" ht="69" customHeight="1">
      <c r="A25" s="3">
        <v>7</v>
      </c>
      <c r="B25" s="31" t="s">
        <v>52</v>
      </c>
      <c r="C25" s="23" t="s">
        <v>33</v>
      </c>
      <c r="D25" s="57">
        <f>E25</f>
        <v>2214.96</v>
      </c>
      <c r="E25" s="57">
        <v>2214.96</v>
      </c>
      <c r="F25" s="45"/>
      <c r="G25" s="54"/>
      <c r="H25" s="55"/>
      <c r="I25" s="55"/>
      <c r="J25" s="55"/>
      <c r="K25" s="45"/>
      <c r="L25" s="56"/>
    </row>
    <row r="26" spans="1:12" s="27" customFormat="1" ht="69.75" customHeight="1">
      <c r="A26" s="3">
        <v>8</v>
      </c>
      <c r="B26" s="31" t="s">
        <v>53</v>
      </c>
      <c r="C26" s="33" t="s">
        <v>40</v>
      </c>
      <c r="D26" s="45">
        <f>K26</f>
        <v>140.2</v>
      </c>
      <c r="E26" s="45"/>
      <c r="F26" s="45"/>
      <c r="G26" s="54"/>
      <c r="H26" s="55"/>
      <c r="I26" s="55"/>
      <c r="J26" s="55"/>
      <c r="K26" s="45">
        <v>140.2</v>
      </c>
      <c r="L26" s="56"/>
    </row>
    <row r="27" spans="1:12" s="27" customFormat="1" ht="108.75" customHeight="1">
      <c r="A27" s="3">
        <v>9</v>
      </c>
      <c r="B27" s="34" t="s">
        <v>54</v>
      </c>
      <c r="C27" s="35" t="s">
        <v>37</v>
      </c>
      <c r="D27" s="45">
        <f>J27</f>
        <v>739</v>
      </c>
      <c r="E27" s="45"/>
      <c r="F27" s="45"/>
      <c r="G27" s="54"/>
      <c r="H27" s="55"/>
      <c r="I27" s="55"/>
      <c r="J27" s="46">
        <v>739</v>
      </c>
      <c r="K27" s="45"/>
      <c r="L27" s="56"/>
    </row>
    <row r="28" spans="1:12" s="27" customFormat="1" ht="118.5" customHeight="1">
      <c r="A28" s="3">
        <v>10</v>
      </c>
      <c r="B28" s="34" t="s">
        <v>46</v>
      </c>
      <c r="C28" s="35" t="s">
        <v>47</v>
      </c>
      <c r="D28" s="45">
        <f>J28</f>
        <v>13717.8</v>
      </c>
      <c r="E28" s="45"/>
      <c r="F28" s="45"/>
      <c r="G28" s="54"/>
      <c r="H28" s="55"/>
      <c r="I28" s="55"/>
      <c r="J28" s="46">
        <v>13717.8</v>
      </c>
      <c r="K28" s="45"/>
      <c r="L28" s="56"/>
    </row>
    <row r="29" spans="1:12" s="27" customFormat="1" ht="23.25" customHeight="1">
      <c r="A29" s="25"/>
      <c r="B29" s="26" t="s">
        <v>13</v>
      </c>
      <c r="C29" s="28"/>
      <c r="D29" s="46">
        <f>SUM(D12:D28)</f>
        <v>16990.399999999998</v>
      </c>
      <c r="E29" s="58">
        <f>SUM(E13+E23+E25)</f>
        <v>2232.96</v>
      </c>
      <c r="F29" s="58">
        <f>SUM(F12:F25)</f>
        <v>76.44</v>
      </c>
      <c r="G29" s="46">
        <f>SUM(G12:G14)+G16</f>
        <v>0</v>
      </c>
      <c r="H29" s="46">
        <f>SUM(H12:H14:H15)</f>
        <v>0</v>
      </c>
      <c r="I29" s="46">
        <f>I21+I12+I22</f>
        <v>84</v>
      </c>
      <c r="J29" s="46">
        <f>SUM(J27+J28)</f>
        <v>14456.8</v>
      </c>
      <c r="K29" s="46">
        <f>K23+K26</f>
        <v>140.2</v>
      </c>
      <c r="L29" s="46">
        <f>L19</f>
        <v>0</v>
      </c>
    </row>
  </sheetData>
  <sheetProtection/>
  <mergeCells count="5">
    <mergeCell ref="E9:L9"/>
    <mergeCell ref="A9:A10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2017-11-13T17:40:27Z</cp:lastPrinted>
  <dcterms:created xsi:type="dcterms:W3CDTF">2011-02-08T12:57:11Z</dcterms:created>
  <dcterms:modified xsi:type="dcterms:W3CDTF">2018-11-20T13:15:25Z</dcterms:modified>
  <cp:category/>
  <cp:version/>
  <cp:contentType/>
  <cp:contentStatus/>
</cp:coreProperties>
</file>