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2011собс" sheetId="1" r:id="rId1"/>
  </sheets>
  <definedNames>
    <definedName name="_xlnm.Print_Titles" localSheetId="0">'2011собс'!$9:$9</definedName>
    <definedName name="_xlnm.Print_Area" localSheetId="0">'2011собс'!$A$1:$E$66</definedName>
  </definedNames>
  <calcPr fullCalcOnLoad="1"/>
</workbook>
</file>

<file path=xl/sharedStrings.xml><?xml version="1.0" encoding="utf-8"?>
<sst xmlns="http://schemas.openxmlformats.org/spreadsheetml/2006/main" count="131" uniqueCount="127">
  <si>
    <t>Наименование групп, подгрупп, статей, подстатей, элементов, программ  (подпрограмм), кодов экономической классификации источников внутреннего финансирования дефицитов бюджетов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</si>
  <si>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номинированным в валюте Российской Федерации</t>
  </si>
  <si>
    <t>Кредиты, полученные в валюте Российской Федерации от кредитных организаций</t>
  </si>
  <si>
    <t>Привлечение прочих источников финансирования дефицитов бюджетов</t>
  </si>
  <si>
    <t>Привлечение прочих источников внутреннего финансирования дефицитов бюджетов</t>
  </si>
  <si>
    <t>000 02 01 00 00 00 0000 700</t>
  </si>
  <si>
    <t>000 02 01 00 00 00 0000 800</t>
  </si>
  <si>
    <t xml:space="preserve">Акции и иные формы участия в капитале, находящиеся в государственной и муниципальной собственности 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</si>
  <si>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</si>
  <si>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000 05 00 00 00 00 0000 000</t>
  </si>
  <si>
    <t>000 05 00 00 00 00 0000 630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</si>
  <si>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</si>
  <si>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000 05 00 00 00 00 0000 530</t>
  </si>
  <si>
    <t>Земельные участки, находящиеся в  государственной и муниципальной собственности</t>
  </si>
  <si>
    <t>Продажа (уменьшение стоимости) земельных участков, находящихся в государственной и муниципальной собственности</t>
  </si>
  <si>
    <t>000 06 00 00 00 00 0000 000</t>
  </si>
  <si>
    <t>000 06 00 00 00 00 0000 430</t>
  </si>
  <si>
    <t>000 06 02 00 00 00 0000 430</t>
  </si>
  <si>
    <t>Приобретение (увеличение стоимости) земельных участков,  находящихся  в  государственной и муниципальной собственности</t>
  </si>
  <si>
    <t>000 06 00 00 00 00 0000 330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</si>
  <si>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</si>
  <si>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</si>
  <si>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</si>
  <si>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000 08 01 00 00 00 0000 510</t>
  </si>
  <si>
    <t>000 08 01 01 00 00 0000 510</t>
  </si>
  <si>
    <t>Уменьшение остатков средств бюджетов</t>
  </si>
  <si>
    <t>Уменьшение прочих остатков средств бюджетов</t>
  </si>
  <si>
    <t>000 08 01 01 00 00 0000 610</t>
  </si>
  <si>
    <t>№ п/п</t>
  </si>
  <si>
    <t xml:space="preserve">Код                                                       </t>
  </si>
  <si>
    <t>1.1.</t>
  </si>
  <si>
    <t>1.2.</t>
  </si>
  <si>
    <t>1.3.</t>
  </si>
  <si>
    <t xml:space="preserve">ВСЕГО ИСТОЧНИКИ ВНУТРЕННЕГО ФИНАНСИРОВАНИЯ ДЕФИЦИТА БЮДЖЕТА  </t>
  </si>
  <si>
    <t>3.1.</t>
  </si>
  <si>
    <t>2.2.</t>
  </si>
  <si>
    <t>3.2.</t>
  </si>
  <si>
    <t>I</t>
  </si>
  <si>
    <t>II</t>
  </si>
  <si>
    <t xml:space="preserve"> ДОЛГОВЫЕ ОБЯЗАТЕЛЬСТВА</t>
  </si>
  <si>
    <t>III</t>
  </si>
  <si>
    <t>IV</t>
  </si>
  <si>
    <t>4.1.</t>
  </si>
  <si>
    <t>4.2.</t>
  </si>
  <si>
    <t>Исполнение государственных и муниципальных гарантий в валюте Российской Федерации</t>
  </si>
  <si>
    <t>000 04 01 00 00 00 0000 000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</si>
  <si>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</si>
  <si>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000 04 01 00 00 00 0000 800</t>
  </si>
  <si>
    <t xml:space="preserve">Государственные гарантии субъектов Российской Федерации в валюте Российской Федерации </t>
  </si>
  <si>
    <t>Верно:</t>
  </si>
  <si>
    <t>Долговые обязательства Российской Федерации, субъектов Российской Федерации, муниципальных образований, выраженные в ценных бумагах, указанных в валюте Российской Федерации</t>
  </si>
  <si>
    <t>000 02 01 00 00 00 0000 000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</si>
  <si>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</si>
  <si>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</si>
  <si>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Бюджетные кредиты, полученные от других бюджетов бюджетной системы Российской Федерации бюджетами муниципальных районов</t>
  </si>
  <si>
    <t>000 03 01 00 00 00 0000 700</t>
  </si>
  <si>
    <t>000 03 01 00 00 00 0000 000</t>
  </si>
  <si>
    <t>000 03 01 00 00 05 0000 710</t>
  </si>
  <si>
    <t>Прочие источники внутреннего финансирования дефицитов бюджетов муниципальных районов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</si>
  <si>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</si>
  <si>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</si>
  <si>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000 02 01 01 00 05 0000 810</t>
  </si>
  <si>
    <t>000 02 01 01 00 00 0000 810</t>
  </si>
  <si>
    <t xml:space="preserve">Бюджетные кредиты, полученные от других бюджетов бюджетной системы Российской Федерации </t>
  </si>
  <si>
    <t>000 04 01 00 00 01 0000 810</t>
  </si>
  <si>
    <t>000 04 01 00 00 05 0000 810</t>
  </si>
  <si>
    <t>Гарантии муниципальныхрайонов в валюте Российской  Федерации</t>
  </si>
  <si>
    <t>Приобретение акций и иных форм участия в капитале в собственность муниципальных районов</t>
  </si>
  <si>
    <t>000 05 00 00 00 05 0000 530</t>
  </si>
  <si>
    <t>Продажа акций и иных форм участия в капитале, находящихся в собственности муниципальных районов</t>
  </si>
  <si>
    <t>000 05 00 00 00 05 0000 630</t>
  </si>
  <si>
    <t>Поступления от продажи земельных участков, находящихся в государственной собственности  до разграничения государственной собственности на  землю</t>
  </si>
  <si>
    <t>000 06 01 01 00 00 0000 430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</si>
  <si>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 до разграничения государственной собственности на  землю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</si>
  <si>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 до разграничения государственной собственности и расположенных в границах межселенных территорий</t>
  </si>
  <si>
    <t>Поступления от продажи земельных участков после разграничения собственности на землю</t>
  </si>
  <si>
    <t>Поступления от продажи земельных участков после разграничения собственности на землю, находящихся в собственности муниципальных районов</t>
  </si>
  <si>
    <t>000 06 02 00 00 05 0000 430</t>
  </si>
  <si>
    <t>Приобретение земельных участков в собственность муниципальных районов</t>
  </si>
  <si>
    <t>000 06 02 00 00 05 0000 330</t>
  </si>
  <si>
    <t>Увеличение остатков финансовых резервов бюджетов</t>
  </si>
  <si>
    <t>Увеличение остатков денежных средств финансовых резервов</t>
  </si>
  <si>
    <t xml:space="preserve">Увеличение остатков денежных средств финансовых резервов  бюджетов муниципальных районов </t>
  </si>
  <si>
    <t>000 08 01 01 00 05 0000 510</t>
  </si>
  <si>
    <t>Увеличение прочих остатков денежных средств  бюджетов</t>
  </si>
  <si>
    <t>Уменьшение остатков финансовых резервов бюджетов</t>
  </si>
  <si>
    <t>000 08 01 00 00 00 0000 600</t>
  </si>
  <si>
    <t xml:space="preserve">Уменьшение остатков денежных средств финансовых резервов </t>
  </si>
  <si>
    <t>Уменьшение остатков денежных средств финансовых резервов муниципальных районов</t>
  </si>
  <si>
    <t>000 08 02 00 00 00 0000 600</t>
  </si>
  <si>
    <t xml:space="preserve">Уменьшение прочих остатков денежных средств  бюджетов </t>
  </si>
  <si>
    <t>2.3.</t>
  </si>
  <si>
    <t>1.4.</t>
  </si>
  <si>
    <t>1.5.</t>
  </si>
  <si>
    <t>000 02 01 02 00 00 0000 810</t>
  </si>
  <si>
    <t>000 02 01 02 00 05 0000 810</t>
  </si>
  <si>
    <t>Кредиты, полученные в валюте Российской федерации от кредитных организаций</t>
  </si>
  <si>
    <t>тыс.руб.</t>
  </si>
  <si>
    <t>План</t>
  </si>
  <si>
    <t>Факт</t>
  </si>
  <si>
    <t>000 06 01 02 00 10 0000 430</t>
  </si>
  <si>
    <t>000 06 01 01 00 10 0000 430</t>
  </si>
  <si>
    <t>Кредиты, полученные в валюте Российской Федерации от кредитных организаций  бюджетами  поселений</t>
  </si>
  <si>
    <t>Увеличение прочих остатков денежных средств бюджетов поселений</t>
  </si>
  <si>
    <t>Уменьшение прочих остатков денежных средств  бюджетов поселений</t>
  </si>
  <si>
    <t>400 01 05 02 01 10 0000 610</t>
  </si>
  <si>
    <t>400 01 05 02 01 00 0000 610</t>
  </si>
  <si>
    <t>400 01 05 02 00 00 0000 610</t>
  </si>
  <si>
    <t>400 01 05 00 00 00 0000 600</t>
  </si>
  <si>
    <t>400 01 05 02 01 10 0000 510</t>
  </si>
  <si>
    <t>400 01 05 02 00 00 0000 510</t>
  </si>
  <si>
    <t>400 01 05 02 01 00 0000 510</t>
  </si>
  <si>
    <t>400 01 01 00 00 00 0000 000</t>
  </si>
  <si>
    <t>400 00 00 00 00 00 0000 000</t>
  </si>
  <si>
    <t>400 01 00 00 00 00 0000 500</t>
  </si>
  <si>
    <t>400 01 00 00 00 00 0000 000</t>
  </si>
  <si>
    <t>Бюджетные кредиты, полученные от других бюджетов бюджетной системы Российской Федерации</t>
  </si>
  <si>
    <t>МО "Село Болхуны"</t>
  </si>
  <si>
    <t>400 01 02 00 00 10 0000 710</t>
  </si>
  <si>
    <t>400 01 02 00 00 00 0000 710</t>
  </si>
  <si>
    <t>400 01 02 00 00 00 0000 700</t>
  </si>
  <si>
    <t>400 01 02 00 00 00 0000 000</t>
  </si>
  <si>
    <t>к    проекту Решению Совета</t>
  </si>
  <si>
    <t>от               №</t>
  </si>
  <si>
    <t>Приложение № 4</t>
  </si>
  <si>
    <t xml:space="preserve">                       ИСПОЛНЕНИЕ  ИСТОЧНИКОВ  ФИНАНСИРОВАНИЯ ДЕФИЦИТА  БЮДЖЕТА </t>
  </si>
  <si>
    <t xml:space="preserve">МО "Село Болхуны" по кодам классификации источников финансирования дефецитов за  2017год.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</si>
</sst>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&quot;р.&quot;"/>
    <numFmt numFmtId="177" formatCode="#,##0.0"/>
    <numFmt numFmtId="178" formatCode="0.0"/>
    <numFmt numFmtId="179" formatCode="[=3734778.7]&quot;3 734 778.70&quot;;General"/>
    <numFmt numFmtId="180" formatCode="[=3822382.48]&quot;3 822 382.48&quot;;General"/>
    <numFmt numFmtId="181" formatCode="0.000"/>
    <numFmt numFmtId="182" formatCode="0.0000"/>
    <numFmt numFmtId="183" formatCode="0.00000"/>
  </numFmts>
  <fonts count="5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15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0" xfId="52" applyFont="1" applyFill="1" applyBorder="1" applyAlignment="1">
      <alignment horizontal="right"/>
      <protection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2"/>
    </xf>
    <xf numFmtId="0" fontId="12" fillId="0" borderId="0" xfId="52" applyFont="1" applyFill="1" applyBorder="1" applyAlignment="1">
      <alignment horizontal="left"/>
      <protection/>
    </xf>
    <xf numFmtId="3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 indent="4"/>
    </xf>
    <xf numFmtId="0" fontId="15" fillId="0" borderId="10" xfId="0" applyFont="1" applyBorder="1" applyAlignment="1">
      <alignment horizontal="left" vertical="top" wrapText="1" indent="7"/>
    </xf>
    <xf numFmtId="0" fontId="9" fillId="0" borderId="10" xfId="0" applyFont="1" applyBorder="1" applyAlignment="1">
      <alignment horizontal="left" vertical="top" wrapText="1" indent="10"/>
    </xf>
    <xf numFmtId="0" fontId="9" fillId="0" borderId="10" xfId="0" applyFont="1" applyBorder="1" applyAlignment="1">
      <alignment horizontal="left" vertical="top" wrapText="1" indent="12"/>
    </xf>
    <xf numFmtId="0" fontId="15" fillId="0" borderId="10" xfId="0" applyFont="1" applyBorder="1" applyAlignment="1">
      <alignment horizontal="left" vertical="top" wrapText="1" indent="3"/>
    </xf>
    <xf numFmtId="0" fontId="9" fillId="0" borderId="10" xfId="0" applyFont="1" applyBorder="1" applyAlignment="1">
      <alignment horizontal="left" vertical="top" wrapText="1" indent="8"/>
    </xf>
    <xf numFmtId="0" fontId="15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 indent="7"/>
    </xf>
    <xf numFmtId="0" fontId="11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left" vertical="top" wrapText="1" indent="2"/>
    </xf>
    <xf numFmtId="0" fontId="9" fillId="0" borderId="10" xfId="0" applyFont="1" applyBorder="1" applyAlignment="1">
      <alignment horizontal="left" vertical="top" wrapText="1" indent="5"/>
    </xf>
    <xf numFmtId="0" fontId="11" fillId="0" borderId="10" xfId="0" applyFont="1" applyBorder="1" applyAlignment="1">
      <alignment horizontal="left" vertical="top" wrapText="1" indent="1"/>
    </xf>
    <xf numFmtId="0" fontId="9" fillId="0" borderId="10" xfId="0" applyFont="1" applyBorder="1" applyAlignment="1">
      <alignment horizontal="left" vertical="top" wrapText="1" indent="4"/>
    </xf>
    <xf numFmtId="0" fontId="9" fillId="0" borderId="10" xfId="0" applyFont="1" applyBorder="1" applyAlignment="1">
      <alignment horizontal="left" vertical="top" wrapText="1" indent="3"/>
    </xf>
    <xf numFmtId="0" fontId="11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16" fontId="15" fillId="0" borderId="1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0" xfId="52" applyFont="1" applyFill="1" applyBorder="1" applyAlignment="1">
      <alignment horizontal="left"/>
      <protection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2" fontId="10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183" fontId="10" fillId="0" borderId="10" xfId="0" applyNumberFormat="1" applyFont="1" applyBorder="1" applyAlignment="1">
      <alignment horizontal="center" vertical="center" wrapText="1"/>
    </xf>
    <xf numFmtId="179" fontId="18" fillId="0" borderId="12" xfId="0" applyNumberFormat="1" applyFont="1" applyBorder="1" applyAlignment="1">
      <alignment horizontal="center"/>
    </xf>
    <xf numFmtId="179" fontId="18" fillId="0" borderId="13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ЛАСТНОЙ 98 -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69"/>
  <sheetViews>
    <sheetView tabSelected="1" view="pageBreakPreview" zoomScale="75" zoomScaleNormal="75" zoomScaleSheetLayoutView="75" zoomScalePageLayoutView="0" workbookViewId="0" topLeftCell="A1">
      <selection activeCell="D62" sqref="D62"/>
    </sheetView>
  </sheetViews>
  <sheetFormatPr defaultColWidth="9.00390625" defaultRowHeight="12.75"/>
  <cols>
    <col min="1" max="1" width="5.25390625" style="49" customWidth="1"/>
    <col min="2" max="2" width="68.00390625" style="5" customWidth="1"/>
    <col min="3" max="3" width="29.125" style="5" customWidth="1"/>
    <col min="4" max="4" width="14.875" style="57" customWidth="1"/>
    <col min="5" max="5" width="24.625" style="5" hidden="1" customWidth="1"/>
    <col min="6" max="16384" width="9.125" style="5" customWidth="1"/>
  </cols>
  <sheetData>
    <row r="1" spans="3:5" ht="18.75">
      <c r="C1" s="15"/>
      <c r="D1" s="56"/>
      <c r="E1" s="11"/>
    </row>
    <row r="2" spans="3:6" ht="18">
      <c r="C2" s="23" t="s">
        <v>124</v>
      </c>
      <c r="E2" s="24"/>
      <c r="F2" s="25"/>
    </row>
    <row r="3" spans="3:6" ht="18">
      <c r="C3" s="23" t="s">
        <v>122</v>
      </c>
      <c r="E3" s="24"/>
      <c r="F3" s="25"/>
    </row>
    <row r="4" spans="3:6" ht="18">
      <c r="C4" s="23" t="s">
        <v>117</v>
      </c>
      <c r="E4" s="25"/>
      <c r="F4" s="25"/>
    </row>
    <row r="5" spans="3:6" ht="18">
      <c r="C5" s="67" t="s">
        <v>123</v>
      </c>
      <c r="E5" s="25"/>
      <c r="F5" s="25"/>
    </row>
    <row r="6" spans="2:3" ht="28.5" customHeight="1">
      <c r="B6" s="26" t="s">
        <v>125</v>
      </c>
      <c r="C6" s="26"/>
    </row>
    <row r="7" spans="1:4" ht="18.75" customHeight="1">
      <c r="A7" s="75" t="s">
        <v>126</v>
      </c>
      <c r="B7" s="76"/>
      <c r="C7" s="76"/>
      <c r="D7" s="76"/>
    </row>
    <row r="8" spans="2:4" ht="18.75" customHeight="1">
      <c r="B8" s="13"/>
      <c r="C8" s="13"/>
      <c r="D8" s="58" t="s">
        <v>97</v>
      </c>
    </row>
    <row r="9" spans="1:5" ht="63">
      <c r="A9" s="19" t="s">
        <v>28</v>
      </c>
      <c r="B9" s="19" t="s">
        <v>0</v>
      </c>
      <c r="C9" s="2" t="s">
        <v>29</v>
      </c>
      <c r="D9" s="59" t="s">
        <v>98</v>
      </c>
      <c r="E9" s="4" t="s">
        <v>99</v>
      </c>
    </row>
    <row r="10" spans="1:5" ht="31.5">
      <c r="A10" s="50"/>
      <c r="B10" s="19" t="s">
        <v>33</v>
      </c>
      <c r="C10" s="19" t="s">
        <v>113</v>
      </c>
      <c r="D10" s="72">
        <f>D11+D33+D38+D47</f>
        <v>0</v>
      </c>
      <c r="E10" s="4">
        <f>E11+E33+E38+E47</f>
        <v>1627.4</v>
      </c>
    </row>
    <row r="11" spans="1:5" ht="33.75" customHeight="1">
      <c r="A11" s="51" t="s">
        <v>37</v>
      </c>
      <c r="B11" s="27" t="s">
        <v>39</v>
      </c>
      <c r="C11" s="19"/>
      <c r="D11" s="68">
        <f>D13</f>
        <v>0</v>
      </c>
      <c r="E11" s="4">
        <f>E13</f>
        <v>0</v>
      </c>
    </row>
    <row r="12" spans="1:5" ht="78.75" customHeight="1">
      <c r="A12" s="52" t="s">
        <v>30</v>
      </c>
      <c r="B12" s="28" t="s">
        <v>50</v>
      </c>
      <c r="C12" s="19" t="s">
        <v>112</v>
      </c>
      <c r="D12" s="68"/>
      <c r="E12" s="6"/>
    </row>
    <row r="13" spans="1:5" ht="84.75" customHeight="1">
      <c r="A13" s="52" t="s">
        <v>31</v>
      </c>
      <c r="B13" s="29" t="s">
        <v>53</v>
      </c>
      <c r="C13" s="20" t="s">
        <v>121</v>
      </c>
      <c r="D13" s="69">
        <f>D14-D23</f>
        <v>0</v>
      </c>
      <c r="E13" s="12">
        <f>E14-E23</f>
        <v>0</v>
      </c>
    </row>
    <row r="14" spans="1:5" ht="100.5" customHeight="1">
      <c r="A14" s="52"/>
      <c r="B14" s="30" t="s">
        <v>52</v>
      </c>
      <c r="C14" s="21" t="s">
        <v>120</v>
      </c>
      <c r="D14" s="70">
        <f>D19</f>
        <v>0</v>
      </c>
      <c r="E14" s="9"/>
    </row>
    <row r="15" spans="1:5" ht="94.5" hidden="1">
      <c r="A15" s="52"/>
      <c r="B15" s="31" t="s">
        <v>1</v>
      </c>
      <c r="C15" s="21" t="s">
        <v>5</v>
      </c>
      <c r="D15" s="71"/>
      <c r="E15" s="10"/>
    </row>
    <row r="16" spans="1:5" ht="45.75" customHeight="1">
      <c r="A16" s="52"/>
      <c r="B16" s="32" t="s">
        <v>116</v>
      </c>
      <c r="C16" s="21" t="s">
        <v>119</v>
      </c>
      <c r="D16" s="70"/>
      <c r="E16" s="16"/>
    </row>
    <row r="17" spans="1:5" ht="63">
      <c r="A17" s="52"/>
      <c r="B17" s="33" t="s">
        <v>54</v>
      </c>
      <c r="C17" s="21" t="s">
        <v>118</v>
      </c>
      <c r="D17" s="70"/>
      <c r="E17" s="16"/>
    </row>
    <row r="18" spans="1:5" ht="31.5">
      <c r="A18" s="52"/>
      <c r="B18" s="32" t="s">
        <v>2</v>
      </c>
      <c r="C18" s="21" t="s">
        <v>119</v>
      </c>
      <c r="D18" s="70"/>
      <c r="E18" s="16"/>
    </row>
    <row r="19" spans="1:5" ht="47.25">
      <c r="A19" s="52"/>
      <c r="B19" s="33" t="s">
        <v>102</v>
      </c>
      <c r="C19" s="21" t="s">
        <v>118</v>
      </c>
      <c r="D19" s="70"/>
      <c r="E19" s="16"/>
    </row>
    <row r="20" spans="1:5" ht="31.5" hidden="1">
      <c r="A20" s="52" t="s">
        <v>32</v>
      </c>
      <c r="B20" s="29" t="s">
        <v>3</v>
      </c>
      <c r="C20" s="20" t="s">
        <v>56</v>
      </c>
      <c r="D20" s="60">
        <f>D21</f>
        <v>0</v>
      </c>
      <c r="E20" s="6"/>
    </row>
    <row r="21" spans="1:5" ht="31.5" hidden="1">
      <c r="A21" s="52"/>
      <c r="B21" s="34" t="s">
        <v>4</v>
      </c>
      <c r="C21" s="21" t="s">
        <v>55</v>
      </c>
      <c r="D21" s="61">
        <f>D22</f>
        <v>0</v>
      </c>
      <c r="E21" s="6"/>
    </row>
    <row r="22" spans="1:5" ht="31.5" hidden="1">
      <c r="A22" s="52"/>
      <c r="B22" s="35" t="s">
        <v>58</v>
      </c>
      <c r="C22" s="21" t="s">
        <v>57</v>
      </c>
      <c r="D22" s="61">
        <v>0</v>
      </c>
      <c r="E22" s="6"/>
    </row>
    <row r="23" spans="1:5" ht="78.75" hidden="1">
      <c r="A23" s="52" t="s">
        <v>92</v>
      </c>
      <c r="B23" s="29" t="s">
        <v>59</v>
      </c>
      <c r="C23" s="22" t="s">
        <v>51</v>
      </c>
      <c r="D23" s="60">
        <f>D24</f>
        <v>0</v>
      </c>
      <c r="E23" s="12">
        <f>E24</f>
        <v>0</v>
      </c>
    </row>
    <row r="24" spans="1:5" ht="78.75" hidden="1">
      <c r="A24" s="52"/>
      <c r="B24" s="36" t="s">
        <v>60</v>
      </c>
      <c r="C24" s="21" t="s">
        <v>6</v>
      </c>
      <c r="D24" s="62"/>
      <c r="E24" s="3"/>
    </row>
    <row r="25" spans="1:5" ht="47.25" hidden="1">
      <c r="A25" s="52"/>
      <c r="B25" s="37" t="s">
        <v>63</v>
      </c>
      <c r="C25" s="21" t="s">
        <v>62</v>
      </c>
      <c r="D25" s="61"/>
      <c r="E25" s="6"/>
    </row>
    <row r="26" spans="1:5" ht="47.25" hidden="1">
      <c r="A26" s="52"/>
      <c r="B26" s="37" t="s">
        <v>54</v>
      </c>
      <c r="C26" s="21" t="s">
        <v>61</v>
      </c>
      <c r="D26" s="61"/>
      <c r="E26" s="6"/>
    </row>
    <row r="27" spans="1:5" ht="31.5" hidden="1">
      <c r="A27" s="52"/>
      <c r="B27" s="37" t="s">
        <v>96</v>
      </c>
      <c r="C27" s="21" t="s">
        <v>94</v>
      </c>
      <c r="D27" s="61"/>
      <c r="E27" s="16"/>
    </row>
    <row r="28" spans="1:5" ht="31.5" hidden="1">
      <c r="A28" s="52"/>
      <c r="B28" s="37" t="s">
        <v>96</v>
      </c>
      <c r="C28" s="21" t="s">
        <v>95</v>
      </c>
      <c r="D28" s="61"/>
      <c r="E28" s="16"/>
    </row>
    <row r="29" spans="1:5" ht="31.5" hidden="1">
      <c r="A29" s="52" t="s">
        <v>93</v>
      </c>
      <c r="B29" s="38" t="s">
        <v>44</v>
      </c>
      <c r="C29" s="19" t="s">
        <v>45</v>
      </c>
      <c r="D29" s="60">
        <f>D30</f>
        <v>0</v>
      </c>
      <c r="E29" s="6"/>
    </row>
    <row r="30" spans="1:5" ht="78.75" hidden="1">
      <c r="A30" s="52"/>
      <c r="B30" s="39" t="s">
        <v>46</v>
      </c>
      <c r="C30" s="21" t="s">
        <v>47</v>
      </c>
      <c r="D30" s="61">
        <f>D31</f>
        <v>0</v>
      </c>
      <c r="E30" s="6"/>
    </row>
    <row r="31" spans="1:5" ht="31.5" hidden="1">
      <c r="A31" s="52"/>
      <c r="B31" s="40" t="s">
        <v>48</v>
      </c>
      <c r="C31" s="21" t="s">
        <v>64</v>
      </c>
      <c r="D31" s="61"/>
      <c r="E31" s="6"/>
    </row>
    <row r="32" spans="1:5" ht="40.5" customHeight="1" hidden="1">
      <c r="A32" s="52"/>
      <c r="B32" s="40" t="s">
        <v>66</v>
      </c>
      <c r="C32" s="21" t="s">
        <v>65</v>
      </c>
      <c r="D32" s="61"/>
      <c r="E32" s="6"/>
    </row>
    <row r="33" spans="1:5" ht="47.25" customHeight="1" hidden="1">
      <c r="A33" s="20" t="s">
        <v>38</v>
      </c>
      <c r="B33" s="28" t="s">
        <v>7</v>
      </c>
      <c r="C33" s="19" t="s">
        <v>9</v>
      </c>
      <c r="D33" s="59">
        <f>D34-D36</f>
        <v>0</v>
      </c>
      <c r="E33" s="6"/>
    </row>
    <row r="34" spans="1:5" ht="47.25" hidden="1">
      <c r="A34" s="52" t="s">
        <v>35</v>
      </c>
      <c r="B34" s="41" t="s">
        <v>8</v>
      </c>
      <c r="C34" s="19" t="s">
        <v>10</v>
      </c>
      <c r="D34" s="59">
        <f>D35</f>
        <v>0</v>
      </c>
      <c r="E34" s="6"/>
    </row>
    <row r="35" spans="1:5" ht="31.5" hidden="1">
      <c r="A35" s="52"/>
      <c r="B35" s="42" t="s">
        <v>69</v>
      </c>
      <c r="C35" s="19" t="s">
        <v>70</v>
      </c>
      <c r="D35" s="63"/>
      <c r="E35" s="6"/>
    </row>
    <row r="36" spans="1:5" ht="47.25" hidden="1">
      <c r="A36" s="52" t="s">
        <v>91</v>
      </c>
      <c r="B36" s="41" t="s">
        <v>11</v>
      </c>
      <c r="C36" s="19" t="s">
        <v>12</v>
      </c>
      <c r="D36" s="62">
        <f>D37</f>
        <v>0</v>
      </c>
      <c r="E36" s="6"/>
    </row>
    <row r="37" spans="1:5" ht="31.5" hidden="1">
      <c r="A37" s="52"/>
      <c r="B37" s="42" t="s">
        <v>67</v>
      </c>
      <c r="C37" s="19" t="s">
        <v>68</v>
      </c>
      <c r="D37" s="64"/>
      <c r="E37" s="6"/>
    </row>
    <row r="38" spans="1:5" ht="31.5" hidden="1">
      <c r="A38" s="20" t="s">
        <v>40</v>
      </c>
      <c r="B38" s="28" t="s">
        <v>13</v>
      </c>
      <c r="C38" s="19" t="s">
        <v>15</v>
      </c>
      <c r="D38" s="59">
        <f>D39-D45</f>
        <v>0</v>
      </c>
      <c r="E38" s="16"/>
    </row>
    <row r="39" spans="1:5" ht="47.25" hidden="1">
      <c r="A39" s="52" t="s">
        <v>34</v>
      </c>
      <c r="B39" s="41" t="s">
        <v>14</v>
      </c>
      <c r="C39" s="19" t="s">
        <v>16</v>
      </c>
      <c r="D39" s="62"/>
      <c r="E39" s="16"/>
    </row>
    <row r="40" spans="1:5" ht="47.25" hidden="1">
      <c r="A40" s="52"/>
      <c r="B40" s="43" t="s">
        <v>71</v>
      </c>
      <c r="C40" s="21" t="s">
        <v>100</v>
      </c>
      <c r="D40" s="62"/>
      <c r="E40" s="16"/>
    </row>
    <row r="41" spans="1:5" ht="63" hidden="1">
      <c r="A41" s="52"/>
      <c r="B41" s="43" t="s">
        <v>73</v>
      </c>
      <c r="C41" s="21" t="s">
        <v>72</v>
      </c>
      <c r="D41" s="62"/>
      <c r="E41" s="16"/>
    </row>
    <row r="42" spans="1:5" ht="78.75" hidden="1">
      <c r="A42" s="52"/>
      <c r="B42" s="43" t="s">
        <v>74</v>
      </c>
      <c r="C42" s="21" t="s">
        <v>101</v>
      </c>
      <c r="D42" s="61"/>
      <c r="E42" s="16"/>
    </row>
    <row r="43" spans="1:5" ht="31.5" hidden="1">
      <c r="A43" s="52"/>
      <c r="B43" s="40" t="s">
        <v>75</v>
      </c>
      <c r="C43" s="21" t="s">
        <v>17</v>
      </c>
      <c r="D43" s="61"/>
      <c r="E43" s="6"/>
    </row>
    <row r="44" spans="1:5" ht="47.25" hidden="1">
      <c r="A44" s="52"/>
      <c r="B44" s="40" t="s">
        <v>76</v>
      </c>
      <c r="C44" s="21" t="s">
        <v>77</v>
      </c>
      <c r="D44" s="61"/>
      <c r="E44" s="6"/>
    </row>
    <row r="45" spans="1:5" ht="47.25" hidden="1">
      <c r="A45" s="52" t="s">
        <v>36</v>
      </c>
      <c r="B45" s="41" t="s">
        <v>18</v>
      </c>
      <c r="C45" s="21" t="s">
        <v>19</v>
      </c>
      <c r="D45" s="61">
        <f>D46</f>
        <v>0</v>
      </c>
      <c r="E45" s="6"/>
    </row>
    <row r="46" spans="1:5" ht="31.5" hidden="1">
      <c r="A46" s="52"/>
      <c r="B46" s="40" t="s">
        <v>78</v>
      </c>
      <c r="C46" s="21" t="s">
        <v>79</v>
      </c>
      <c r="D46" s="62"/>
      <c r="E46" s="6"/>
    </row>
    <row r="47" spans="1:5" ht="20.25">
      <c r="A47" s="20" t="s">
        <v>41</v>
      </c>
      <c r="B47" s="28" t="s">
        <v>20</v>
      </c>
      <c r="C47" s="19" t="s">
        <v>115</v>
      </c>
      <c r="D47" s="72">
        <f>D48+D55</f>
        <v>0</v>
      </c>
      <c r="E47" s="14">
        <f>E48+E55</f>
        <v>1627.4</v>
      </c>
    </row>
    <row r="48" spans="1:5" ht="18.75">
      <c r="A48" s="53" t="s">
        <v>42</v>
      </c>
      <c r="B48" s="44" t="s">
        <v>21</v>
      </c>
      <c r="C48" s="19" t="s">
        <v>114</v>
      </c>
      <c r="D48" s="65">
        <f>D52</f>
        <v>-3527.844</v>
      </c>
      <c r="E48" s="8">
        <f>SUM(E49:E54)</f>
        <v>0</v>
      </c>
    </row>
    <row r="49" spans="1:5" ht="18" hidden="1">
      <c r="A49" s="52"/>
      <c r="B49" s="45" t="s">
        <v>80</v>
      </c>
      <c r="C49" s="21" t="s">
        <v>23</v>
      </c>
      <c r="D49" s="62"/>
      <c r="E49" s="6"/>
    </row>
    <row r="50" spans="1:5" ht="18" hidden="1">
      <c r="A50" s="52"/>
      <c r="B50" s="46" t="s">
        <v>81</v>
      </c>
      <c r="C50" s="21" t="s">
        <v>24</v>
      </c>
      <c r="D50" s="62"/>
      <c r="E50" s="6"/>
    </row>
    <row r="51" spans="1:5" ht="31.5" hidden="1">
      <c r="A51" s="52"/>
      <c r="B51" s="46" t="s">
        <v>82</v>
      </c>
      <c r="C51" s="21" t="s">
        <v>83</v>
      </c>
      <c r="D51" s="62"/>
      <c r="E51" s="6"/>
    </row>
    <row r="52" spans="1:5" ht="18">
      <c r="A52" s="52"/>
      <c r="B52" s="47" t="s">
        <v>22</v>
      </c>
      <c r="C52" s="21" t="s">
        <v>110</v>
      </c>
      <c r="D52" s="62">
        <f>D53</f>
        <v>-3527.844</v>
      </c>
      <c r="E52" s="6"/>
    </row>
    <row r="53" spans="1:5" ht="18">
      <c r="A53" s="52"/>
      <c r="B53" s="48" t="s">
        <v>84</v>
      </c>
      <c r="C53" s="21" t="s">
        <v>111</v>
      </c>
      <c r="D53" s="62">
        <f>D54</f>
        <v>-3527.844</v>
      </c>
      <c r="E53" s="6"/>
    </row>
    <row r="54" spans="1:5" ht="19.5" customHeight="1" thickBot="1">
      <c r="A54" s="52"/>
      <c r="B54" s="48" t="s">
        <v>103</v>
      </c>
      <c r="C54" s="21" t="s">
        <v>109</v>
      </c>
      <c r="D54" s="73">
        <v>-3527.844</v>
      </c>
      <c r="E54" s="74"/>
    </row>
    <row r="55" spans="1:5" ht="18.75">
      <c r="A55" s="53" t="s">
        <v>43</v>
      </c>
      <c r="B55" s="28" t="s">
        <v>25</v>
      </c>
      <c r="C55" s="19" t="s">
        <v>108</v>
      </c>
      <c r="D55" s="60">
        <f>D59</f>
        <v>3527.844</v>
      </c>
      <c r="E55" s="12">
        <f>SUM(E56:E61)</f>
        <v>1627.4</v>
      </c>
    </row>
    <row r="56" spans="1:5" ht="18" hidden="1">
      <c r="A56" s="52"/>
      <c r="B56" s="46" t="s">
        <v>85</v>
      </c>
      <c r="C56" s="21" t="s">
        <v>86</v>
      </c>
      <c r="D56" s="62"/>
      <c r="E56" s="18"/>
    </row>
    <row r="57" spans="1:5" ht="18" hidden="1">
      <c r="A57" s="52"/>
      <c r="B57" s="46" t="s">
        <v>87</v>
      </c>
      <c r="C57" s="21" t="s">
        <v>27</v>
      </c>
      <c r="D57" s="62"/>
      <c r="E57" s="18"/>
    </row>
    <row r="58" spans="1:5" ht="31.5" hidden="1">
      <c r="A58" s="52"/>
      <c r="B58" s="46" t="s">
        <v>88</v>
      </c>
      <c r="C58" s="21" t="s">
        <v>89</v>
      </c>
      <c r="D58" s="62"/>
      <c r="E58" s="18"/>
    </row>
    <row r="59" spans="1:5" ht="18">
      <c r="A59" s="52"/>
      <c r="B59" s="45" t="s">
        <v>26</v>
      </c>
      <c r="C59" s="21" t="s">
        <v>107</v>
      </c>
      <c r="D59" s="61">
        <f>D60</f>
        <v>3527.844</v>
      </c>
      <c r="E59" s="18"/>
    </row>
    <row r="60" spans="1:5" ht="24" customHeight="1">
      <c r="A60" s="52"/>
      <c r="B60" s="46" t="s">
        <v>90</v>
      </c>
      <c r="C60" s="21" t="s">
        <v>106</v>
      </c>
      <c r="D60" s="61">
        <f>D61</f>
        <v>3527.844</v>
      </c>
      <c r="E60" s="18"/>
    </row>
    <row r="61" spans="1:5" ht="36.75" customHeight="1">
      <c r="A61" s="52"/>
      <c r="B61" s="46" t="s">
        <v>104</v>
      </c>
      <c r="C61" s="21" t="s">
        <v>105</v>
      </c>
      <c r="D61" s="61">
        <v>3527.844</v>
      </c>
      <c r="E61" s="17">
        <v>1627.4</v>
      </c>
    </row>
    <row r="62" spans="1:4" ht="18.75">
      <c r="A62" s="54"/>
      <c r="B62" s="55" t="s">
        <v>49</v>
      </c>
      <c r="C62" s="1"/>
      <c r="D62" s="66"/>
    </row>
    <row r="63" ht="18" hidden="1">
      <c r="B63" s="7"/>
    </row>
    <row r="64" ht="18" hidden="1">
      <c r="B64" s="7"/>
    </row>
    <row r="65" ht="18" hidden="1"/>
    <row r="66" ht="18" hidden="1">
      <c r="B66" s="7"/>
    </row>
    <row r="67" ht="18">
      <c r="B67" s="7"/>
    </row>
    <row r="68" ht="18">
      <c r="B68" s="7"/>
    </row>
    <row r="69" ht="18">
      <c r="B69" s="7"/>
    </row>
  </sheetData>
  <sheetProtection/>
  <mergeCells count="2">
    <mergeCell ref="D54:E54"/>
    <mergeCell ref="A7:D7"/>
  </mergeCells>
  <printOptions horizontalCentered="1"/>
  <pageMargins left="0.2362204724409449" right="0.15748031496062992" top="0.3937007874015748" bottom="0.4330708661417323" header="0.2755905511811024" footer="0.2362204724409449"/>
  <pageSetup firstPageNumber="2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кредитования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Разанова И.П.</dc:creator>
  <cp:keywords/>
  <dc:description/>
  <cp:lastModifiedBy>1</cp:lastModifiedBy>
  <cp:lastPrinted>2018-03-27T04:28:05Z</cp:lastPrinted>
  <dcterms:created xsi:type="dcterms:W3CDTF">2004-09-09T05:40:04Z</dcterms:created>
  <dcterms:modified xsi:type="dcterms:W3CDTF">2018-03-27T04:28:08Z</dcterms:modified>
  <cp:category/>
  <cp:version/>
  <cp:contentType/>
  <cp:contentStatus/>
</cp:coreProperties>
</file>